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Раздел 1" sheetId="1" r:id="rId1"/>
    <sheet name="Раздел 2.1" sheetId="2" r:id="rId2"/>
    <sheet name="Раздел 2.2" sheetId="3" r:id="rId3"/>
    <sheet name="Раздел 3" sheetId="4" r:id="rId4"/>
  </sheets>
  <definedNames>
    <definedName name="_xlnm.Print_Titles" localSheetId="1">'Раздел 2.1'!$4:$4</definedName>
    <definedName name="_xlnm.Print_Area" localSheetId="3">'Раздел 3'!$A$1:$I$39</definedName>
  </definedNames>
  <calcPr fullCalcOnLoad="1"/>
</workbook>
</file>

<file path=xl/comments2.xml><?xml version="1.0" encoding="utf-8"?>
<comments xmlns="http://schemas.openxmlformats.org/spreadsheetml/2006/main">
  <authors>
    <author>Смирнова Елена Николаевна</author>
  </authors>
  <commentList>
    <comment ref="A1" authorId="0">
      <text>
        <r>
          <rPr>
            <b/>
            <sz val="9"/>
            <rFont val="Tahoma"/>
            <family val="2"/>
          </rPr>
          <t>Смирнова Елена Николаевна:</t>
        </r>
        <r>
          <rPr>
            <sz val="9"/>
            <rFont val="Tahoma"/>
            <family val="2"/>
          </rPr>
          <t xml:space="preserve">
ХГКМ</t>
        </r>
      </text>
    </comment>
  </commentList>
</comments>
</file>

<file path=xl/comments3.xml><?xml version="1.0" encoding="utf-8"?>
<comments xmlns="http://schemas.openxmlformats.org/spreadsheetml/2006/main">
  <authors>
    <author>Смирнова Елена Николаевна</author>
  </authors>
  <commentList>
    <comment ref="A1" authorId="0">
      <text>
        <r>
          <rPr>
            <b/>
            <sz val="9"/>
            <rFont val="Tahoma"/>
            <family val="2"/>
          </rPr>
          <t>Смирнова Елена Николаевна:</t>
        </r>
        <r>
          <rPr>
            <sz val="9"/>
            <rFont val="Tahoma"/>
            <family val="2"/>
          </rPr>
          <t xml:space="preserve">
БНГКМ</t>
        </r>
      </text>
    </comment>
  </commentList>
</comments>
</file>

<file path=xl/sharedStrings.xml><?xml version="1.0" encoding="utf-8"?>
<sst xmlns="http://schemas.openxmlformats.org/spreadsheetml/2006/main" count="502" uniqueCount="231">
  <si>
    <t>1.</t>
  </si>
  <si>
    <t>2.</t>
  </si>
  <si>
    <t>3.</t>
  </si>
  <si>
    <t>4.</t>
  </si>
  <si>
    <t>5.</t>
  </si>
  <si>
    <t>6.</t>
  </si>
  <si>
    <t>7.</t>
  </si>
  <si>
    <t>8.</t>
  </si>
  <si>
    <t>9.</t>
  </si>
  <si>
    <t>10.</t>
  </si>
  <si>
    <t>11.</t>
  </si>
  <si>
    <t>12.</t>
  </si>
  <si>
    <t>СТАНДАРТЫ РАСКРЫТИЯ ПРОГНОЗНОЙ ИНФОРМАЦИИ</t>
  </si>
  <si>
    <t xml:space="preserve">СУБЪЕКТА РОЗНИЧНОГО РЫНКА ЭЛЕКТРИЧЕКОЙ ЭНЕРГИИ </t>
  </si>
  <si>
    <t>ПРЕДЛОЖЕНИЕ</t>
  </si>
  <si>
    <t>Раздел 1. Информация об организации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</si>
  <si>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</si>
  <si>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</si>
  <si>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</si>
  <si>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</si>
  <si>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</si>
  <si>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</si>
  <si>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</si>
  <si>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</si>
  <si>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</si>
  <si>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</si>
  <si>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</si>
  <si>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</si>
  <si>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</si>
  <si>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</si>
  <si>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</si>
  <si>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</si>
  <si>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</si>
  <si>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</si>
  <si>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</si>
  <si>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</si>
  <si>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</si>
  <si>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</si>
  <si>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</si>
  <si>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</si>
  <si>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</si>
  <si>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</si>
  <si>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</si>
  <si>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</si>
  <si>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</si>
  <si>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</si>
  <si>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</si>
  <si>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</si>
  <si>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</si>
  <si>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</si>
  <si>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</si>
  <si>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</si>
  <si>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</si>
  <si>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</si>
  <si>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</si>
  <si>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</si>
  <si>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</si>
  <si>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</si>
  <si>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</si>
  <si>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</si>
  <si>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</si>
  <si>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</si>
  <si>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</si>
  <si>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</si>
  <si>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</si>
  <si>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</si>
  <si>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</si>
  <si>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</si>
  <si>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</si>
  <si>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</si>
  <si>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</si>
  <si>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</si>
  <si>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</si>
  <si>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</si>
  <si>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</si>
  <si>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</si>
  <si>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</si>
  <si>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</si>
  <si>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</si>
  <si>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</si>
  <si>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</si>
  <si>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</si>
  <si>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</si>
  <si>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тыс. рублей</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</si>
  <si>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</si>
  <si>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</si>
  <si>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</si>
  <si>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</si>
  <si>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</si>
  <si>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</si>
  <si>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</si>
  <si>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</si>
  <si>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</si>
  <si>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Проценты по обслуживанию кредитов</t>
  </si>
  <si>
    <t>Резерв по сомнительным долгам</t>
  </si>
  <si>
    <t>Необходимые расходы из прибыли</t>
  </si>
  <si>
    <t>Чистая прибыль (убыток)</t>
  </si>
  <si>
    <t>Рентабельность продаж (величина прибыли от продаж в каждом рубле выручки)</t>
  </si>
  <si>
    <t>процент</t>
  </si>
  <si>
    <t>Реквизиты инвестиционной программы (кем утверждена, дата утверждения, номер приказа или решения, электронный адрес размещения)</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</si>
  <si>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</si>
  <si>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</si>
  <si>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</si>
  <si>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</si>
  <si>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</si>
  <si>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</si>
  <si>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</si>
  <si>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</si>
  <si>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</si>
  <si>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</si>
  <si>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</si>
  <si>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</si>
  <si>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</si>
  <si>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</si>
  <si>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</si>
  <si>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</si>
  <si>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</si>
  <si>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</si>
  <si>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</si>
  <si>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</si>
  <si>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</si>
  <si>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</si>
  <si>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</si>
  <si>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</si>
  <si>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</si>
  <si>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</si>
  <si>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</si>
  <si>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</si>
  <si>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</si>
  <si>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</si>
  <si>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</si>
  <si>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</si>
  <si>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</si>
  <si>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</si>
  <si>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</si>
  <si>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</si>
  <si>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</si>
  <si>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</si>
  <si>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</si>
  <si>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</si>
  <si>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</si>
  <si>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</si>
  <si>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</si>
  <si>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</si>
  <si>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</si>
  <si>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</si>
  <si>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</si>
  <si>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</si>
  <si>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</si>
  <si>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</si>
  <si>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</si>
  <si>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</si>
  <si>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</si>
  <si>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</si>
  <si>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</si>
  <si>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</si>
  <si>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</si>
  <si>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</si>
  <si>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</si>
  <si>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</si>
  <si>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</si>
  <si>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</si>
  <si>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</si>
  <si>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</si>
  <si>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</si>
  <si>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</si>
  <si>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</si>
  <si>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</si>
  <si>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</si>
  <si>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</si>
  <si>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</si>
  <si>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</si>
  <si>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</si>
  <si>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</si>
  <si>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</si>
  <si>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</si>
  <si>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</si>
  <si>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</si>
  <si>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</si>
  <si>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</si>
  <si>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</si>
  <si>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</si>
  <si>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</si>
  <si>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</si>
  <si>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</si>
  <si>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</si>
  <si>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</si>
  <si>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</si>
  <si>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</si>
  <si>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</si>
  <si>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</si>
  <si>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</si>
  <si>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</si>
  <si>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</si>
  <si>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</si>
  <si>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</si>
  <si>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</si>
  <si>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</si>
  <si>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</si>
  <si>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</si>
  <si>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</si>
  <si>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</si>
  <si>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</si>
  <si>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</si>
  <si>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</si>
  <si>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</si>
  <si>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</si>
  <si>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</si>
  <si>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</si>
  <si>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</si>
  <si>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</si>
  <si>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</si>
  <si>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ИНН: 8903019871</t>
  </si>
  <si>
    <t>Ф.И.О. руководителя: Меньшиков Сергей Николаевич</t>
  </si>
  <si>
    <t>Полное наименование: Общество с ограниченной ответственностью "Газпром добыча Надым"</t>
  </si>
  <si>
    <t>Сокращенное наименование: ООО "Газпром добыча Надым"</t>
  </si>
  <si>
    <t>Место нахождения: Российская Федерация, 629730, Ямало-Ненецкий автономный округ, г. Надым, ул. Зверева, 1</t>
  </si>
  <si>
    <t>Фактический адрес: Российская Федерация, 629730, Ямало-Ненецкий автономный округ, г. Надым, ул. Зверева, 1</t>
  </si>
  <si>
    <t>Факс: 566-091</t>
  </si>
  <si>
    <t>х</t>
  </si>
  <si>
    <t>Раздел 2. Основные показатели деятельности генерирующих объектов (Бованенковское нефтегазоконденсатное месторождение)</t>
  </si>
  <si>
    <t>Общества с ограниченной ответственностью "Газпром добыча Надым"</t>
  </si>
  <si>
    <t>Управления "Ямалэнергогаз"</t>
  </si>
  <si>
    <t>Раздел 2.1. Основные показатели деятельности гарантирующего поставщика (Харасавэйское газоконденсатное месторождение)</t>
  </si>
  <si>
    <t>Раздел 3. Тарифы по регулируемым видам деятельности организации</t>
  </si>
  <si>
    <t>Положение об оплате труда работников ООО "Газпром добыча Надым", утв. приказом №788/11 от 06.11.2015г.</t>
  </si>
  <si>
    <t>Контактный телефон: 565-480</t>
  </si>
  <si>
    <t>КПП: 890343001</t>
  </si>
  <si>
    <t xml:space="preserve">      о размере тарифов на производство и поставку электрической энергии (мощности) потребителям на 2019 год</t>
  </si>
  <si>
    <t>Приказ Министерства энергетики РФ №308 от 15.04.2016г.</t>
  </si>
  <si>
    <t>Адрес электронной почты: ujeg@nadym-dobycha.gazprom.ru</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</si>
</sst>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
    <numFmt numFmtId="191" formatCode="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
    <numFmt numFmtId="197" formatCode="#,##0.0"/>
    <numFmt numFmtId="198" formatCode="0.00000000"/>
    <numFmt numFmtId="199" formatCode="0.0000000"/>
    <numFmt numFmtId="200" formatCode="0.000000"/>
    <numFmt numFmtId="201" formatCode="0.00000"/>
  </numFmts>
  <fonts count="60">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i/>
      <sz val="12"/>
      <color indexed="8"/>
      <name val="Times New Roman"/>
      <family val="1"/>
    </font>
    <font>
      <b/>
      <sz val="10"/>
      <color indexed="8"/>
      <name val="Times New Roman"/>
      <family val="1"/>
    </font>
    <font>
      <b/>
      <sz val="12"/>
      <color indexed="10"/>
      <name val="Times New Roman"/>
      <family val="1"/>
    </font>
    <font>
      <sz val="9"/>
      <color indexed="8"/>
      <name val="Times New Roman"/>
      <family val="1"/>
    </font>
    <font>
      <sz val="12"/>
      <color indexed="48"/>
      <name val="Times New Roman"/>
      <family val="1"/>
    </font>
    <font>
      <sz val="12"/>
      <color indexed="12"/>
      <name val="Times New Roman"/>
      <family val="1"/>
    </font>
    <font>
      <sz val="12"/>
      <color indexed="10"/>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0"/>
      <color theme="1"/>
      <name val="Times New Roman"/>
      <family val="1"/>
    </font>
    <font>
      <b/>
      <sz val="12"/>
      <color rgb="FFFF0000"/>
      <name val="Times New Roman"/>
      <family val="1"/>
    </font>
    <font>
      <sz val="9"/>
      <color theme="1"/>
      <name val="Times New Roman"/>
      <family val="1"/>
    </font>
    <font>
      <sz val="12"/>
      <color rgb="FF3333FF"/>
      <name val="Times New Roman"/>
      <family val="1"/>
    </font>
    <font>
      <sz val="12"/>
      <color rgb="FF0000FF"/>
      <name val="Times New Roman"/>
      <family val="1"/>
    </font>
    <font>
      <sz val="12"/>
      <color rgb="FFFF0000"/>
      <name val="Times New Roman"/>
      <family val="1"/>
    </font>
    <font>
      <b/>
      <sz val="12"/>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9" fillId="32" borderId="0" applyNumberFormat="0" applyBorder="0" applyAlignment="0" applyProtection="0"/>
  </cellStyleXfs>
  <cellXfs count="63">
    <xf numFmtId="0" fontId="0" fillId="0" borderId="0" xfId="0" applyAlignment="1">
      <alignment/>
    </xf>
    <xf numFmtId="0" fontId="50" fillId="0" borderId="0" xfId="0" applyFont="1" applyAlignment="1">
      <alignment wrapText="1"/>
    </xf>
    <xf numFmtId="0" fontId="50" fillId="0" borderId="0" xfId="0" applyFont="1" applyAlignment="1">
      <alignment horizontal="justify" vertical="center" wrapText="1"/>
    </xf>
    <xf numFmtId="0" fontId="50" fillId="0" borderId="10" xfId="0" applyFont="1" applyBorder="1" applyAlignment="1">
      <alignment horizontal="center" vertical="center" wrapText="1"/>
    </xf>
    <xf numFmtId="0" fontId="50" fillId="0" borderId="10" xfId="0" applyFont="1" applyBorder="1" applyAlignment="1">
      <alignment horizontal="justify" vertical="center" wrapText="1"/>
    </xf>
    <xf numFmtId="0" fontId="50" fillId="0" borderId="10" xfId="0" applyFont="1" applyBorder="1" applyAlignment="1">
      <alignment vertical="center" wrapText="1"/>
    </xf>
    <xf numFmtId="0" fontId="4" fillId="0" borderId="0" xfId="0" applyFont="1" applyFill="1" applyAlignment="1">
      <alignment vertical="center"/>
    </xf>
    <xf numFmtId="0" fontId="50" fillId="0" borderId="10" xfId="0" applyFont="1" applyBorder="1" applyAlignment="1">
      <alignment horizontal="left" vertical="center" wrapText="1" indent="1"/>
    </xf>
    <xf numFmtId="0" fontId="50" fillId="0" borderId="10" xfId="0" applyFont="1" applyBorder="1" applyAlignment="1">
      <alignment horizontal="left" vertical="center" wrapText="1" indent="2"/>
    </xf>
    <xf numFmtId="0" fontId="50" fillId="0" borderId="0" xfId="0" applyFont="1" applyAlignment="1">
      <alignment horizontal="center" vertical="center" wrapText="1"/>
    </xf>
    <xf numFmtId="0" fontId="50" fillId="0" borderId="0" xfId="0" applyFont="1" applyFill="1" applyAlignment="1">
      <alignment wrapText="1"/>
    </xf>
    <xf numFmtId="0" fontId="50" fillId="0" borderId="0" xfId="0" applyFont="1" applyFill="1" applyAlignment="1">
      <alignment horizontal="justify" wrapText="1"/>
    </xf>
    <xf numFmtId="0" fontId="50" fillId="0" borderId="0" xfId="0" applyFont="1" applyFill="1" applyAlignment="1">
      <alignment horizontal="justify" vertical="center" wrapText="1"/>
    </xf>
    <xf numFmtId="0" fontId="51" fillId="0" borderId="0" xfId="0" applyFont="1" applyFill="1" applyAlignment="1">
      <alignment wrapText="1"/>
    </xf>
    <xf numFmtId="0" fontId="50" fillId="0" borderId="0" xfId="0" applyFont="1" applyFill="1" applyAlignment="1">
      <alignment horizontal="left" vertical="center" wrapText="1"/>
    </xf>
    <xf numFmtId="0" fontId="50" fillId="0" borderId="0" xfId="0" applyFont="1" applyFill="1" applyAlignment="1">
      <alignment horizontal="left" wrapText="1"/>
    </xf>
    <xf numFmtId="0" fontId="50" fillId="0" borderId="0" xfId="0" applyFont="1" applyFill="1" applyAlignment="1">
      <alignment vertical="center"/>
    </xf>
    <xf numFmtId="0" fontId="50" fillId="0" borderId="0" xfId="0" applyFont="1" applyFill="1" applyAlignment="1">
      <alignment vertical="center" wrapText="1"/>
    </xf>
    <xf numFmtId="0" fontId="52" fillId="0" borderId="10" xfId="0" applyFont="1" applyFill="1" applyBorder="1" applyAlignment="1">
      <alignment horizontal="center" vertical="center" wrapText="1"/>
    </xf>
    <xf numFmtId="0" fontId="3" fillId="0" borderId="10" xfId="42" applyFont="1" applyFill="1" applyBorder="1" applyAlignment="1" applyProtection="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Fill="1" applyBorder="1" applyAlignment="1">
      <alignment horizontal="justify"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indent="1"/>
    </xf>
    <xf numFmtId="0" fontId="50" fillId="0" borderId="10" xfId="0" applyFont="1" applyFill="1" applyBorder="1" applyAlignment="1">
      <alignment horizontal="left" vertical="center" wrapText="1" indent="2"/>
    </xf>
    <xf numFmtId="0" fontId="50" fillId="0" borderId="10" xfId="0" applyFont="1" applyFill="1" applyBorder="1" applyAlignment="1">
      <alignment horizontal="center" vertical="center" wrapText="1"/>
    </xf>
    <xf numFmtId="0" fontId="51" fillId="0" borderId="0" xfId="0" applyFont="1" applyFill="1" applyAlignment="1">
      <alignment horizontal="center"/>
    </xf>
    <xf numFmtId="0" fontId="53" fillId="0" borderId="0" xfId="0" applyFont="1" applyFill="1" applyAlignment="1">
      <alignment horizontal="center" vertical="center" wrapText="1"/>
    </xf>
    <xf numFmtId="0" fontId="50" fillId="0" borderId="0" xfId="0" applyFont="1" applyFill="1" applyAlignment="1">
      <alignment horizontal="center" wrapText="1"/>
    </xf>
    <xf numFmtId="0" fontId="50" fillId="0" borderId="0" xfId="0" applyFont="1" applyFill="1" applyAlignment="1">
      <alignment horizontal="center" vertical="center" wrapText="1"/>
    </xf>
    <xf numFmtId="196" fontId="50" fillId="0" borderId="10" xfId="0" applyNumberFormat="1" applyFont="1" applyFill="1" applyBorder="1" applyAlignment="1">
      <alignment horizontal="center" vertical="center" wrapText="1"/>
    </xf>
    <xf numFmtId="197" fontId="50"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196" fontId="55" fillId="0" borderId="10" xfId="0" applyNumberFormat="1"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196" fontId="56" fillId="0" borderId="10" xfId="0" applyNumberFormat="1" applyFont="1" applyFill="1" applyBorder="1" applyAlignment="1">
      <alignment horizontal="center" vertical="center" wrapText="1"/>
    </xf>
    <xf numFmtId="188" fontId="50" fillId="0" borderId="10" xfId="0" applyNumberFormat="1" applyFont="1" applyFill="1" applyBorder="1" applyAlignment="1">
      <alignment horizontal="center" vertical="center" wrapText="1"/>
    </xf>
    <xf numFmtId="188" fontId="56" fillId="0" borderId="1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1" fontId="50" fillId="0" borderId="10" xfId="0" applyNumberFormat="1" applyFont="1" applyFill="1" applyBorder="1" applyAlignment="1">
      <alignment horizontal="center" vertical="center" wrapText="1"/>
    </xf>
    <xf numFmtId="196" fontId="54" fillId="0" borderId="10" xfId="0" applyNumberFormat="1" applyFont="1" applyFill="1" applyBorder="1" applyAlignment="1">
      <alignment horizontal="center" vertical="center" wrapText="1"/>
    </xf>
    <xf numFmtId="3" fontId="56" fillId="0" borderId="10" xfId="0" applyNumberFormat="1" applyFont="1" applyFill="1" applyBorder="1" applyAlignment="1">
      <alignment horizontal="center" vertical="center" wrapText="1"/>
    </xf>
    <xf numFmtId="3" fontId="50" fillId="0" borderId="10" xfId="0" applyNumberFormat="1" applyFont="1" applyFill="1" applyBorder="1" applyAlignment="1">
      <alignment horizontal="center" vertical="center" wrapText="1"/>
    </xf>
    <xf numFmtId="0" fontId="57" fillId="0" borderId="0" xfId="0" applyFont="1" applyFill="1" applyAlignment="1">
      <alignment horizontal="center" wrapText="1"/>
    </xf>
    <xf numFmtId="196" fontId="4"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190"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8" fillId="0" borderId="0" xfId="0" applyFont="1" applyFill="1" applyAlignment="1">
      <alignment horizontal="center" vertical="center" wrapText="1"/>
    </xf>
    <xf numFmtId="0" fontId="58" fillId="0" borderId="0" xfId="0" applyFont="1" applyFill="1" applyAlignment="1">
      <alignment horizontal="center" vertical="center"/>
    </xf>
    <xf numFmtId="0" fontId="51" fillId="0" borderId="0" xfId="0" applyFont="1" applyFill="1" applyAlignment="1">
      <alignment horizontal="center"/>
    </xf>
    <xf numFmtId="0" fontId="58" fillId="0" borderId="0" xfId="0" applyFont="1" applyFill="1" applyAlignment="1">
      <alignment horizontal="center" wrapText="1"/>
    </xf>
    <xf numFmtId="0" fontId="51" fillId="0" borderId="0" xfId="0" applyFont="1" applyFill="1" applyAlignment="1">
      <alignment horizontal="center" wrapText="1"/>
    </xf>
    <xf numFmtId="0" fontId="50" fillId="0" borderId="10" xfId="0"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0" applyFont="1" applyFill="1" applyAlignment="1">
      <alignment horizontal="center" vertical="center"/>
    </xf>
    <xf numFmtId="0" fontId="58" fillId="0" borderId="0" xfId="0" applyFont="1" applyAlignment="1">
      <alignment horizontal="center" vertical="center" wrapText="1"/>
    </xf>
    <xf numFmtId="0" fontId="51" fillId="0" borderId="0" xfId="0" applyFont="1" applyAlignment="1">
      <alignment horizont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49" fontId="4" fillId="0" borderId="11" xfId="42" applyNumberFormat="1" applyFont="1" applyBorder="1" applyAlignment="1" applyProtection="1">
      <alignment horizontal="center" vertical="center" wrapText="1"/>
      <protection/>
    </xf>
    <xf numFmtId="49" fontId="4" fillId="0" borderId="12" xfId="42" applyNumberFormat="1" applyFont="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6"/>
  <sheetViews>
    <sheetView tabSelected="1" view="pageBreakPreview" zoomScale="80" zoomScaleNormal="90" zoomScaleSheetLayoutView="80" zoomScalePageLayoutView="0" workbookViewId="0" topLeftCell="A1">
      <selection activeCell="A21" sqref="A21"/>
    </sheetView>
  </sheetViews>
  <sheetFormatPr defaultColWidth="8.7109375" defaultRowHeight="12.75"/>
  <cols>
    <col min="1" max="1" width="8.28125" style="10" customWidth="1"/>
    <col min="2" max="2" width="65.00390625" style="11" customWidth="1"/>
    <col min="3" max="3" width="15.7109375" style="10" customWidth="1"/>
    <col min="4" max="4" width="17.8515625" style="28" customWidth="1"/>
    <col min="5" max="5" width="15.140625" style="28" customWidth="1"/>
    <col min="6" max="6" width="18.00390625" style="28" customWidth="1"/>
    <col min="7" max="7" width="12.28125" style="10" customWidth="1"/>
    <col min="8" max="8" width="11.8515625" style="10" customWidth="1"/>
    <col min="9" max="16384" width="8.7109375" style="10" customWidth="1"/>
  </cols>
  <sheetData>
    <row r="1" spans="1:6" ht="15.75">
      <c r="A1" s="51" t="s">
        <v>12</v>
      </c>
      <c r="B1" s="51"/>
      <c r="C1" s="51"/>
      <c r="D1" s="51"/>
      <c r="E1" s="51"/>
      <c r="F1" s="51"/>
    </row>
    <row r="2" spans="1:6" ht="15.75">
      <c r="A2" s="51" t="s">
        <v>13</v>
      </c>
      <c r="B2" s="51"/>
      <c r="C2" s="51"/>
      <c r="D2" s="51"/>
      <c r="E2" s="51"/>
      <c r="F2" s="51"/>
    </row>
    <row r="3" spans="1:6" ht="15.75">
      <c r="A3" s="52"/>
      <c r="B3" s="52"/>
      <c r="C3" s="52"/>
      <c r="D3" s="52"/>
      <c r="E3" s="52"/>
      <c r="F3" s="52"/>
    </row>
    <row r="5" spans="1:6" ht="15.75">
      <c r="A5" s="48" t="s">
        <v>14</v>
      </c>
      <c r="B5" s="48"/>
      <c r="C5" s="48"/>
      <c r="D5" s="48"/>
      <c r="E5" s="48"/>
      <c r="F5" s="48"/>
    </row>
    <row r="6" spans="1:6" ht="15.75">
      <c r="A6" s="48" t="s">
        <v>228</v>
      </c>
      <c r="B6" s="48"/>
      <c r="C6" s="48"/>
      <c r="D6" s="48"/>
      <c r="E6" s="48"/>
      <c r="F6" s="48"/>
    </row>
    <row r="7" spans="1:6" ht="15.75">
      <c r="A7" s="48" t="s">
        <v>221</v>
      </c>
      <c r="B7" s="48"/>
      <c r="C7" s="48"/>
      <c r="D7" s="48"/>
      <c r="E7" s="48"/>
      <c r="F7" s="48"/>
    </row>
    <row r="8" spans="1:6" ht="15.75">
      <c r="A8" s="48" t="s">
        <v>222</v>
      </c>
      <c r="B8" s="48"/>
      <c r="C8" s="48"/>
      <c r="D8" s="48"/>
      <c r="E8" s="48"/>
      <c r="F8" s="48"/>
    </row>
    <row r="9" ht="15.75">
      <c r="A9" s="12"/>
    </row>
    <row r="10" ht="15.75">
      <c r="A10" s="12"/>
    </row>
    <row r="11" spans="1:6" ht="15.75">
      <c r="A11" s="49" t="s">
        <v>15</v>
      </c>
      <c r="B11" s="49"/>
      <c r="C11" s="49"/>
      <c r="D11" s="49"/>
      <c r="E11" s="49"/>
      <c r="F11" s="49"/>
    </row>
    <row r="12" spans="1:6" s="13" customFormat="1" ht="15.75">
      <c r="A12" s="50"/>
      <c r="B12" s="50"/>
      <c r="C12" s="50"/>
      <c r="D12" s="50"/>
      <c r="E12" s="50"/>
      <c r="F12" s="50"/>
    </row>
    <row r="13" spans="1:3" ht="15.75">
      <c r="A13" s="14"/>
      <c r="C13" s="15"/>
    </row>
    <row r="14" spans="1:6" ht="15.75">
      <c r="A14" s="16" t="s">
        <v>214</v>
      </c>
      <c r="B14" s="17"/>
      <c r="C14" s="14"/>
      <c r="D14" s="29"/>
      <c r="E14" s="29"/>
      <c r="F14" s="29"/>
    </row>
    <row r="15" spans="1:6" ht="15.75">
      <c r="A15" s="16" t="s">
        <v>215</v>
      </c>
      <c r="B15" s="17"/>
      <c r="C15" s="14"/>
      <c r="D15" s="29"/>
      <c r="E15" s="29"/>
      <c r="F15" s="29"/>
    </row>
    <row r="16" spans="1:6" ht="15.75">
      <c r="A16" s="16" t="s">
        <v>216</v>
      </c>
      <c r="B16" s="17"/>
      <c r="C16" s="14"/>
      <c r="D16" s="29"/>
      <c r="E16" s="29"/>
      <c r="F16" s="29"/>
    </row>
    <row r="17" spans="1:6" ht="15.75">
      <c r="A17" s="16" t="s">
        <v>217</v>
      </c>
      <c r="B17" s="17"/>
      <c r="C17" s="14"/>
      <c r="D17" s="29"/>
      <c r="E17" s="29"/>
      <c r="F17" s="29"/>
    </row>
    <row r="18" spans="1:6" ht="15.75">
      <c r="A18" s="16" t="s">
        <v>212</v>
      </c>
      <c r="B18" s="17"/>
      <c r="C18" s="14"/>
      <c r="D18" s="29"/>
      <c r="E18" s="29"/>
      <c r="F18" s="29"/>
    </row>
    <row r="19" spans="1:6" ht="15.75">
      <c r="A19" s="16" t="s">
        <v>227</v>
      </c>
      <c r="B19" s="17"/>
      <c r="C19" s="14"/>
      <c r="D19" s="29"/>
      <c r="E19" s="29"/>
      <c r="F19" s="29"/>
    </row>
    <row r="20" spans="1:6" ht="15.75">
      <c r="A20" s="16" t="s">
        <v>213</v>
      </c>
      <c r="B20" s="17"/>
      <c r="C20" s="14"/>
      <c r="D20" s="29"/>
      <c r="E20" s="29"/>
      <c r="F20" s="29"/>
    </row>
    <row r="21" spans="1:6" ht="15.75">
      <c r="A21" s="6" t="s">
        <v>230</v>
      </c>
      <c r="B21" s="17"/>
      <c r="C21" s="14"/>
      <c r="D21" s="29"/>
      <c r="E21" s="29"/>
      <c r="F21" s="29"/>
    </row>
    <row r="22" spans="1:6" ht="15.75">
      <c r="A22" s="16" t="s">
        <v>226</v>
      </c>
      <c r="B22" s="17"/>
      <c r="C22" s="14"/>
      <c r="D22" s="29"/>
      <c r="E22" s="29"/>
      <c r="F22" s="29"/>
    </row>
    <row r="23" spans="1:6" ht="15.75">
      <c r="A23" s="16" t="s">
        <v>218</v>
      </c>
      <c r="B23" s="17"/>
      <c r="C23" s="14"/>
      <c r="D23" s="29"/>
      <c r="E23" s="29"/>
      <c r="F23" s="29"/>
    </row>
    <row r="24" ht="15.75">
      <c r="A24" s="12"/>
    </row>
    <row r="25" spans="1:6" ht="15.75">
      <c r="A25" s="12"/>
      <c r="E25" s="26"/>
      <c r="F25" s="26"/>
    </row>
    <row r="26" ht="15.75">
      <c r="A26" s="27"/>
    </row>
  </sheetData>
  <sheetProtection/>
  <mergeCells count="9">
    <mergeCell ref="A8:F8"/>
    <mergeCell ref="A11:F11"/>
    <mergeCell ref="A12:F12"/>
    <mergeCell ref="A1:F1"/>
    <mergeCell ref="A2:F2"/>
    <mergeCell ref="A3:F3"/>
    <mergeCell ref="A5:F5"/>
    <mergeCell ref="A6:F6"/>
    <mergeCell ref="A7:F7"/>
  </mergeCells>
  <printOptions horizontalCentered="1"/>
  <pageMargins left="0.31496062992125984" right="0.31496062992125984" top="0.7480314960629921" bottom="0.35433070866141736" header="0.3937007874015748" footer="0.31496062992125984"/>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F101"/>
  <sheetViews>
    <sheetView view="pageBreakPreview" zoomScaleNormal="90" zoomScaleSheetLayoutView="100" zoomScalePageLayoutView="0" workbookViewId="0" topLeftCell="A1">
      <pane xSplit="1" ySplit="4" topLeftCell="B65" activePane="bottomRight" state="frozen"/>
      <selection pane="topLeft" activeCell="A1" sqref="A1"/>
      <selection pane="topRight" activeCell="B1" sqref="B1"/>
      <selection pane="bottomLeft" activeCell="A5" sqref="A5"/>
      <selection pane="bottomRight" activeCell="F100" sqref="F100"/>
    </sheetView>
  </sheetViews>
  <sheetFormatPr defaultColWidth="8.7109375" defaultRowHeight="12.75" outlineLevelRow="1"/>
  <cols>
    <col min="1" max="1" width="8.28125" style="10" customWidth="1"/>
    <col min="2" max="2" width="65.00390625" style="11" customWidth="1"/>
    <col min="3" max="3" width="15.7109375" style="10" customWidth="1"/>
    <col min="4" max="4" width="17.8515625" style="28" customWidth="1"/>
    <col min="5" max="5" width="15.140625" style="28" customWidth="1"/>
    <col min="6" max="6" width="18.00390625" style="28" customWidth="1"/>
    <col min="7" max="7" width="12.28125" style="10" customWidth="1"/>
    <col min="8" max="8" width="11.8515625" style="10" customWidth="1"/>
    <col min="9" max="16384" width="8.7109375" style="10" customWidth="1"/>
  </cols>
  <sheetData>
    <row r="1" spans="1:6" ht="15.75">
      <c r="A1" s="48" t="s">
        <v>223</v>
      </c>
      <c r="B1" s="48"/>
      <c r="C1" s="48"/>
      <c r="D1" s="48"/>
      <c r="E1" s="48"/>
      <c r="F1" s="48"/>
    </row>
    <row r="2" spans="1:6" ht="15.75">
      <c r="A2" s="54"/>
      <c r="B2" s="54"/>
      <c r="C2" s="54"/>
      <c r="D2" s="54"/>
      <c r="E2" s="54"/>
      <c r="F2" s="54"/>
    </row>
    <row r="3" spans="1:6" ht="15.75">
      <c r="A3" s="12"/>
      <c r="D3" s="43"/>
      <c r="E3" s="43"/>
      <c r="F3" s="43"/>
    </row>
    <row r="4" spans="1:6" ht="64.5" customHeight="1">
      <c r="A4" s="18" t="s">
        <v>16</v>
      </c>
      <c r="B4" s="18" t="s">
        <v>17</v>
      </c>
      <c r="C4" s="18" t="s">
        <v>18</v>
      </c>
      <c r="D4" s="18" t="s">
        <v>19</v>
      </c>
      <c r="E4" s="19" t="s">
        <v>20</v>
      </c>
      <c r="F4" s="18" t="s">
        <v>21</v>
      </c>
    </row>
    <row r="5" spans="1:6" ht="31.5">
      <c r="A5" s="20" t="s">
        <v>0</v>
      </c>
      <c r="B5" s="21" t="s">
        <v>22</v>
      </c>
      <c r="C5" s="20"/>
      <c r="D5" s="30">
        <v>4719.529</v>
      </c>
      <c r="E5" s="30">
        <v>5897.17</v>
      </c>
      <c r="F5" s="30">
        <v>5050.51</v>
      </c>
    </row>
    <row r="6" spans="1:6" ht="15.75">
      <c r="A6" s="20"/>
      <c r="B6" s="21" t="s">
        <v>23</v>
      </c>
      <c r="C6" s="20"/>
      <c r="D6" s="30"/>
      <c r="E6" s="30"/>
      <c r="F6" s="30"/>
    </row>
    <row r="7" spans="1:6" ht="15.75" hidden="1" outlineLevel="1">
      <c r="A7" s="20" t="s">
        <v>24</v>
      </c>
      <c r="B7" s="21" t="s">
        <v>25</v>
      </c>
      <c r="C7" s="20" t="s">
        <v>26</v>
      </c>
      <c r="D7" s="30">
        <v>0</v>
      </c>
      <c r="E7" s="30">
        <v>0</v>
      </c>
      <c r="F7" s="30">
        <v>0</v>
      </c>
    </row>
    <row r="8" spans="1:6" ht="15.75" hidden="1" outlineLevel="1">
      <c r="A8" s="53" t="s">
        <v>27</v>
      </c>
      <c r="B8" s="21" t="s">
        <v>28</v>
      </c>
      <c r="C8" s="20" t="s">
        <v>26</v>
      </c>
      <c r="D8" s="30">
        <v>0</v>
      </c>
      <c r="E8" s="30">
        <v>0</v>
      </c>
      <c r="F8" s="30">
        <v>0</v>
      </c>
    </row>
    <row r="9" spans="1:6" ht="15.75" hidden="1" outlineLevel="1">
      <c r="A9" s="53"/>
      <c r="B9" s="21" t="s">
        <v>29</v>
      </c>
      <c r="C9" s="20" t="s">
        <v>26</v>
      </c>
      <c r="D9" s="30">
        <v>0</v>
      </c>
      <c r="E9" s="30">
        <v>0</v>
      </c>
      <c r="F9" s="30">
        <v>0</v>
      </c>
    </row>
    <row r="10" spans="1:6" ht="15.75" hidden="1" outlineLevel="1">
      <c r="A10" s="53"/>
      <c r="B10" s="21" t="s">
        <v>30</v>
      </c>
      <c r="C10" s="20" t="s">
        <v>26</v>
      </c>
      <c r="D10" s="30">
        <v>0</v>
      </c>
      <c r="E10" s="30">
        <v>0</v>
      </c>
      <c r="F10" s="30">
        <v>0</v>
      </c>
    </row>
    <row r="11" spans="1:6" ht="15.75" hidden="1" outlineLevel="1">
      <c r="A11" s="53" t="s">
        <v>31</v>
      </c>
      <c r="B11" s="21" t="s">
        <v>32</v>
      </c>
      <c r="C11" s="20" t="s">
        <v>26</v>
      </c>
      <c r="D11" s="30">
        <v>0</v>
      </c>
      <c r="E11" s="30">
        <v>0</v>
      </c>
      <c r="F11" s="30">
        <v>0</v>
      </c>
    </row>
    <row r="12" spans="1:6" ht="15.75" hidden="1" outlineLevel="1">
      <c r="A12" s="53"/>
      <c r="B12" s="21" t="s">
        <v>29</v>
      </c>
      <c r="C12" s="20" t="s">
        <v>26</v>
      </c>
      <c r="D12" s="30">
        <v>0</v>
      </c>
      <c r="E12" s="30">
        <v>0</v>
      </c>
      <c r="F12" s="30">
        <v>0</v>
      </c>
    </row>
    <row r="13" spans="1:6" ht="15.75" hidden="1" outlineLevel="1">
      <c r="A13" s="53"/>
      <c r="B13" s="21" t="s">
        <v>30</v>
      </c>
      <c r="C13" s="20" t="s">
        <v>26</v>
      </c>
      <c r="D13" s="30">
        <v>0</v>
      </c>
      <c r="E13" s="30">
        <v>0</v>
      </c>
      <c r="F13" s="30">
        <v>0</v>
      </c>
    </row>
    <row r="14" spans="1:6" ht="15.75" hidden="1" outlineLevel="1">
      <c r="A14" s="53"/>
      <c r="B14" s="21" t="s">
        <v>23</v>
      </c>
      <c r="C14" s="20" t="s">
        <v>26</v>
      </c>
      <c r="D14" s="30">
        <v>0</v>
      </c>
      <c r="E14" s="30">
        <v>0</v>
      </c>
      <c r="F14" s="30">
        <v>0</v>
      </c>
    </row>
    <row r="15" spans="1:6" ht="63" hidden="1" outlineLevel="1">
      <c r="A15" s="20" t="s">
        <v>33</v>
      </c>
      <c r="B15" s="21" t="s">
        <v>34</v>
      </c>
      <c r="C15" s="20" t="s">
        <v>26</v>
      </c>
      <c r="D15" s="30">
        <v>0</v>
      </c>
      <c r="E15" s="30">
        <v>0</v>
      </c>
      <c r="F15" s="30">
        <v>0</v>
      </c>
    </row>
    <row r="16" spans="1:6" ht="15.75" hidden="1" outlineLevel="1">
      <c r="A16" s="53" t="s">
        <v>35</v>
      </c>
      <c r="B16" s="21" t="s">
        <v>28</v>
      </c>
      <c r="C16" s="20" t="s">
        <v>26</v>
      </c>
      <c r="D16" s="30">
        <v>0</v>
      </c>
      <c r="E16" s="30">
        <v>0</v>
      </c>
      <c r="F16" s="30">
        <v>0</v>
      </c>
    </row>
    <row r="17" spans="1:6" ht="15.75" hidden="1" outlineLevel="1">
      <c r="A17" s="53"/>
      <c r="B17" s="21" t="s">
        <v>29</v>
      </c>
      <c r="C17" s="20" t="s">
        <v>26</v>
      </c>
      <c r="D17" s="30">
        <v>0</v>
      </c>
      <c r="E17" s="30">
        <v>0</v>
      </c>
      <c r="F17" s="30">
        <v>0</v>
      </c>
    </row>
    <row r="18" spans="1:6" ht="15.75" hidden="1" outlineLevel="1">
      <c r="A18" s="53"/>
      <c r="B18" s="21" t="s">
        <v>30</v>
      </c>
      <c r="C18" s="20" t="s">
        <v>26</v>
      </c>
      <c r="D18" s="30">
        <v>0</v>
      </c>
      <c r="E18" s="30">
        <v>0</v>
      </c>
      <c r="F18" s="30">
        <v>0</v>
      </c>
    </row>
    <row r="19" spans="1:6" ht="15.75" hidden="1" outlineLevel="1">
      <c r="A19" s="53" t="s">
        <v>36</v>
      </c>
      <c r="B19" s="21" t="s">
        <v>32</v>
      </c>
      <c r="C19" s="20" t="s">
        <v>26</v>
      </c>
      <c r="D19" s="30">
        <v>0</v>
      </c>
      <c r="E19" s="30">
        <v>0</v>
      </c>
      <c r="F19" s="30">
        <v>0</v>
      </c>
    </row>
    <row r="20" spans="1:6" ht="15.75" hidden="1" outlineLevel="1">
      <c r="A20" s="53"/>
      <c r="B20" s="21" t="s">
        <v>29</v>
      </c>
      <c r="C20" s="20" t="s">
        <v>26</v>
      </c>
      <c r="D20" s="30">
        <v>0</v>
      </c>
      <c r="E20" s="30">
        <v>0</v>
      </c>
      <c r="F20" s="30">
        <v>0</v>
      </c>
    </row>
    <row r="21" spans="1:6" ht="15.75" hidden="1" outlineLevel="1">
      <c r="A21" s="53"/>
      <c r="B21" s="21" t="s">
        <v>30</v>
      </c>
      <c r="C21" s="20" t="s">
        <v>26</v>
      </c>
      <c r="D21" s="30">
        <v>0</v>
      </c>
      <c r="E21" s="30">
        <v>0</v>
      </c>
      <c r="F21" s="30">
        <v>0</v>
      </c>
    </row>
    <row r="22" spans="1:6" ht="47.25" hidden="1" outlineLevel="1">
      <c r="A22" s="20" t="s">
        <v>37</v>
      </c>
      <c r="B22" s="21" t="s">
        <v>38</v>
      </c>
      <c r="C22" s="20" t="s">
        <v>26</v>
      </c>
      <c r="D22" s="30">
        <v>0</v>
      </c>
      <c r="E22" s="30">
        <v>0</v>
      </c>
      <c r="F22" s="30">
        <v>0</v>
      </c>
    </row>
    <row r="23" spans="1:6" ht="15.75" hidden="1" outlineLevel="1">
      <c r="A23" s="53" t="s">
        <v>39</v>
      </c>
      <c r="B23" s="21" t="s">
        <v>28</v>
      </c>
      <c r="C23" s="20" t="s">
        <v>26</v>
      </c>
      <c r="D23" s="30">
        <v>0</v>
      </c>
      <c r="E23" s="30">
        <v>0</v>
      </c>
      <c r="F23" s="30">
        <v>0</v>
      </c>
    </row>
    <row r="24" spans="1:6" ht="15.75" hidden="1" outlineLevel="1">
      <c r="A24" s="53"/>
      <c r="B24" s="21" t="s">
        <v>29</v>
      </c>
      <c r="C24" s="20" t="s">
        <v>26</v>
      </c>
      <c r="D24" s="30">
        <v>0</v>
      </c>
      <c r="E24" s="30">
        <v>0</v>
      </c>
      <c r="F24" s="30">
        <v>0</v>
      </c>
    </row>
    <row r="25" spans="1:6" ht="15.75" hidden="1" outlineLevel="1">
      <c r="A25" s="53"/>
      <c r="B25" s="21" t="s">
        <v>30</v>
      </c>
      <c r="C25" s="20" t="s">
        <v>26</v>
      </c>
      <c r="D25" s="30">
        <v>0</v>
      </c>
      <c r="E25" s="30">
        <v>0</v>
      </c>
      <c r="F25" s="30">
        <v>0</v>
      </c>
    </row>
    <row r="26" spans="1:6" ht="15.75" hidden="1" outlineLevel="1">
      <c r="A26" s="53" t="s">
        <v>40</v>
      </c>
      <c r="B26" s="21" t="s">
        <v>32</v>
      </c>
      <c r="C26" s="20" t="s">
        <v>26</v>
      </c>
      <c r="D26" s="30">
        <v>0</v>
      </c>
      <c r="E26" s="30">
        <v>0</v>
      </c>
      <c r="F26" s="30">
        <v>0</v>
      </c>
    </row>
    <row r="27" spans="1:6" ht="15.75" hidden="1" outlineLevel="1">
      <c r="A27" s="53"/>
      <c r="B27" s="21" t="s">
        <v>29</v>
      </c>
      <c r="C27" s="20" t="s">
        <v>26</v>
      </c>
      <c r="D27" s="30">
        <v>0</v>
      </c>
      <c r="E27" s="30">
        <v>0</v>
      </c>
      <c r="F27" s="30">
        <v>0</v>
      </c>
    </row>
    <row r="28" spans="1:6" ht="15.75" hidden="1" outlineLevel="1">
      <c r="A28" s="53"/>
      <c r="B28" s="21" t="s">
        <v>30</v>
      </c>
      <c r="C28" s="20" t="s">
        <v>26</v>
      </c>
      <c r="D28" s="30">
        <v>0</v>
      </c>
      <c r="E28" s="30">
        <v>0</v>
      </c>
      <c r="F28" s="30">
        <v>0</v>
      </c>
    </row>
    <row r="29" spans="1:6" ht="47.25" hidden="1" outlineLevel="1">
      <c r="A29" s="20" t="s">
        <v>41</v>
      </c>
      <c r="B29" s="21" t="s">
        <v>42</v>
      </c>
      <c r="C29" s="20" t="s">
        <v>26</v>
      </c>
      <c r="D29" s="30">
        <v>0</v>
      </c>
      <c r="E29" s="30">
        <v>0</v>
      </c>
      <c r="F29" s="30">
        <v>0</v>
      </c>
    </row>
    <row r="30" spans="1:6" ht="15.75" hidden="1" outlineLevel="1">
      <c r="A30" s="53" t="s">
        <v>43</v>
      </c>
      <c r="B30" s="21" t="s">
        <v>28</v>
      </c>
      <c r="C30" s="20" t="s">
        <v>26</v>
      </c>
      <c r="D30" s="30">
        <v>0</v>
      </c>
      <c r="E30" s="30">
        <v>0</v>
      </c>
      <c r="F30" s="30">
        <v>0</v>
      </c>
    </row>
    <row r="31" spans="1:6" ht="15.75" hidden="1" outlineLevel="1">
      <c r="A31" s="53"/>
      <c r="B31" s="21" t="s">
        <v>29</v>
      </c>
      <c r="C31" s="20" t="s">
        <v>26</v>
      </c>
      <c r="D31" s="30">
        <v>0</v>
      </c>
      <c r="E31" s="30">
        <v>0</v>
      </c>
      <c r="F31" s="30">
        <v>0</v>
      </c>
    </row>
    <row r="32" spans="1:6" ht="15.75" hidden="1" outlineLevel="1">
      <c r="A32" s="53"/>
      <c r="B32" s="21" t="s">
        <v>30</v>
      </c>
      <c r="C32" s="20" t="s">
        <v>26</v>
      </c>
      <c r="D32" s="30">
        <v>0</v>
      </c>
      <c r="E32" s="30">
        <v>0</v>
      </c>
      <c r="F32" s="30">
        <v>0</v>
      </c>
    </row>
    <row r="33" spans="1:6" ht="15.75" hidden="1" outlineLevel="1">
      <c r="A33" s="53" t="s">
        <v>44</v>
      </c>
      <c r="B33" s="21" t="s">
        <v>32</v>
      </c>
      <c r="C33" s="20" t="s">
        <v>26</v>
      </c>
      <c r="D33" s="30">
        <v>0</v>
      </c>
      <c r="E33" s="30">
        <v>0</v>
      </c>
      <c r="F33" s="30">
        <v>0</v>
      </c>
    </row>
    <row r="34" spans="1:6" ht="15.75" hidden="1" outlineLevel="1">
      <c r="A34" s="53"/>
      <c r="B34" s="21" t="s">
        <v>29</v>
      </c>
      <c r="C34" s="20" t="s">
        <v>26</v>
      </c>
      <c r="D34" s="30">
        <v>0</v>
      </c>
      <c r="E34" s="30">
        <v>0</v>
      </c>
      <c r="F34" s="30">
        <v>0</v>
      </c>
    </row>
    <row r="35" spans="1:6" ht="15.75" hidden="1" outlineLevel="1">
      <c r="A35" s="53"/>
      <c r="B35" s="21" t="s">
        <v>30</v>
      </c>
      <c r="C35" s="20" t="s">
        <v>26</v>
      </c>
      <c r="D35" s="30">
        <v>0</v>
      </c>
      <c r="E35" s="30">
        <v>0</v>
      </c>
      <c r="F35" s="30">
        <v>0</v>
      </c>
    </row>
    <row r="36" spans="1:6" ht="63" hidden="1" outlineLevel="1">
      <c r="A36" s="20" t="s">
        <v>45</v>
      </c>
      <c r="B36" s="21" t="s">
        <v>46</v>
      </c>
      <c r="C36" s="20" t="s">
        <v>26</v>
      </c>
      <c r="D36" s="30">
        <v>0</v>
      </c>
      <c r="E36" s="30">
        <v>0</v>
      </c>
      <c r="F36" s="30">
        <v>0</v>
      </c>
    </row>
    <row r="37" spans="1:6" ht="15.75" hidden="1" outlineLevel="1">
      <c r="A37" s="53" t="s">
        <v>47</v>
      </c>
      <c r="B37" s="21" t="s">
        <v>28</v>
      </c>
      <c r="C37" s="20" t="s">
        <v>26</v>
      </c>
      <c r="D37" s="30">
        <v>0</v>
      </c>
      <c r="E37" s="30">
        <v>0</v>
      </c>
      <c r="F37" s="30">
        <v>0</v>
      </c>
    </row>
    <row r="38" spans="1:6" ht="15.75" hidden="1" outlineLevel="1">
      <c r="A38" s="53"/>
      <c r="B38" s="21" t="s">
        <v>29</v>
      </c>
      <c r="C38" s="20" t="s">
        <v>26</v>
      </c>
      <c r="D38" s="30">
        <v>0</v>
      </c>
      <c r="E38" s="30">
        <v>0</v>
      </c>
      <c r="F38" s="30">
        <v>0</v>
      </c>
    </row>
    <row r="39" spans="1:6" ht="15.75" hidden="1" outlineLevel="1">
      <c r="A39" s="53"/>
      <c r="B39" s="21" t="s">
        <v>30</v>
      </c>
      <c r="C39" s="20" t="s">
        <v>26</v>
      </c>
      <c r="D39" s="30">
        <v>0</v>
      </c>
      <c r="E39" s="30">
        <v>0</v>
      </c>
      <c r="F39" s="30">
        <v>0</v>
      </c>
    </row>
    <row r="40" spans="1:6" ht="15.75" hidden="1" outlineLevel="1">
      <c r="A40" s="53" t="s">
        <v>48</v>
      </c>
      <c r="B40" s="21" t="s">
        <v>32</v>
      </c>
      <c r="C40" s="20" t="s">
        <v>26</v>
      </c>
      <c r="D40" s="30">
        <v>0</v>
      </c>
      <c r="E40" s="30">
        <v>0</v>
      </c>
      <c r="F40" s="30">
        <v>0</v>
      </c>
    </row>
    <row r="41" spans="1:6" ht="15.75" hidden="1" outlineLevel="1">
      <c r="A41" s="53"/>
      <c r="B41" s="21" t="s">
        <v>29</v>
      </c>
      <c r="C41" s="20" t="s">
        <v>26</v>
      </c>
      <c r="D41" s="30">
        <v>0</v>
      </c>
      <c r="E41" s="30">
        <v>0</v>
      </c>
      <c r="F41" s="30">
        <v>0</v>
      </c>
    </row>
    <row r="42" spans="1:6" ht="15.75" hidden="1" outlineLevel="1">
      <c r="A42" s="53"/>
      <c r="B42" s="21" t="s">
        <v>30</v>
      </c>
      <c r="C42" s="20" t="s">
        <v>26</v>
      </c>
      <c r="D42" s="30">
        <v>0</v>
      </c>
      <c r="E42" s="30">
        <v>0</v>
      </c>
      <c r="F42" s="30">
        <v>0</v>
      </c>
    </row>
    <row r="43" spans="1:6" ht="15.75" hidden="1" outlineLevel="1">
      <c r="A43" s="20" t="s">
        <v>49</v>
      </c>
      <c r="B43" s="21" t="s">
        <v>50</v>
      </c>
      <c r="C43" s="20" t="s">
        <v>26</v>
      </c>
      <c r="D43" s="30">
        <v>0</v>
      </c>
      <c r="E43" s="30">
        <v>0</v>
      </c>
      <c r="F43" s="30">
        <v>0</v>
      </c>
    </row>
    <row r="44" spans="1:6" ht="15.75" hidden="1" outlineLevel="1">
      <c r="A44" s="53" t="s">
        <v>51</v>
      </c>
      <c r="B44" s="21" t="s">
        <v>28</v>
      </c>
      <c r="C44" s="20" t="s">
        <v>26</v>
      </c>
      <c r="D44" s="30">
        <v>0</v>
      </c>
      <c r="E44" s="30">
        <v>0</v>
      </c>
      <c r="F44" s="30">
        <v>0</v>
      </c>
    </row>
    <row r="45" spans="1:6" ht="15.75" hidden="1" outlineLevel="1">
      <c r="A45" s="53"/>
      <c r="B45" s="21" t="s">
        <v>29</v>
      </c>
      <c r="C45" s="20" t="s">
        <v>26</v>
      </c>
      <c r="D45" s="30">
        <v>0</v>
      </c>
      <c r="E45" s="30">
        <v>0</v>
      </c>
      <c r="F45" s="30">
        <v>0</v>
      </c>
    </row>
    <row r="46" spans="1:6" ht="15.75" hidden="1" outlineLevel="1">
      <c r="A46" s="53"/>
      <c r="B46" s="21" t="s">
        <v>30</v>
      </c>
      <c r="C46" s="20" t="s">
        <v>26</v>
      </c>
      <c r="D46" s="30">
        <v>0</v>
      </c>
      <c r="E46" s="30">
        <v>0</v>
      </c>
      <c r="F46" s="30">
        <v>0</v>
      </c>
    </row>
    <row r="47" spans="1:6" ht="15.75" hidden="1" outlineLevel="1">
      <c r="A47" s="53" t="s">
        <v>52</v>
      </c>
      <c r="B47" s="21" t="s">
        <v>32</v>
      </c>
      <c r="C47" s="20" t="s">
        <v>26</v>
      </c>
      <c r="D47" s="30">
        <v>0</v>
      </c>
      <c r="E47" s="30">
        <v>0</v>
      </c>
      <c r="F47" s="30">
        <v>0</v>
      </c>
    </row>
    <row r="48" spans="1:6" ht="15.75" hidden="1" outlineLevel="1">
      <c r="A48" s="53"/>
      <c r="B48" s="21" t="s">
        <v>29</v>
      </c>
      <c r="C48" s="20" t="s">
        <v>26</v>
      </c>
      <c r="D48" s="30">
        <v>0</v>
      </c>
      <c r="E48" s="30">
        <v>0</v>
      </c>
      <c r="F48" s="30">
        <v>0</v>
      </c>
    </row>
    <row r="49" spans="1:6" ht="15.75" hidden="1" outlineLevel="1">
      <c r="A49" s="53"/>
      <c r="B49" s="21" t="s">
        <v>30</v>
      </c>
      <c r="C49" s="20" t="s">
        <v>26</v>
      </c>
      <c r="D49" s="30">
        <v>0</v>
      </c>
      <c r="E49" s="30">
        <v>0</v>
      </c>
      <c r="F49" s="30">
        <v>0</v>
      </c>
    </row>
    <row r="50" spans="1:6" ht="15.75" hidden="1" outlineLevel="1">
      <c r="A50" s="20" t="s">
        <v>53</v>
      </c>
      <c r="B50" s="21" t="s">
        <v>54</v>
      </c>
      <c r="C50" s="20" t="s">
        <v>26</v>
      </c>
      <c r="D50" s="30">
        <v>0</v>
      </c>
      <c r="E50" s="30">
        <v>0</v>
      </c>
      <c r="F50" s="30">
        <v>0</v>
      </c>
    </row>
    <row r="51" spans="1:6" ht="15.75" hidden="1" outlineLevel="1">
      <c r="A51" s="20" t="s">
        <v>55</v>
      </c>
      <c r="B51" s="21" t="s">
        <v>28</v>
      </c>
      <c r="C51" s="20" t="s">
        <v>26</v>
      </c>
      <c r="D51" s="30">
        <v>0</v>
      </c>
      <c r="E51" s="30">
        <v>0</v>
      </c>
      <c r="F51" s="30">
        <v>0</v>
      </c>
    </row>
    <row r="52" spans="1:6" ht="15.75" hidden="1" outlineLevel="1">
      <c r="A52" s="20"/>
      <c r="B52" s="21" t="s">
        <v>29</v>
      </c>
      <c r="C52" s="20" t="s">
        <v>26</v>
      </c>
      <c r="D52" s="30">
        <v>0</v>
      </c>
      <c r="E52" s="30">
        <v>0</v>
      </c>
      <c r="F52" s="30">
        <v>0</v>
      </c>
    </row>
    <row r="53" spans="1:6" ht="15.75" hidden="1" outlineLevel="1">
      <c r="A53" s="20"/>
      <c r="B53" s="21" t="s">
        <v>30</v>
      </c>
      <c r="C53" s="20" t="s">
        <v>26</v>
      </c>
      <c r="D53" s="30">
        <v>0</v>
      </c>
      <c r="E53" s="30">
        <v>0</v>
      </c>
      <c r="F53" s="30">
        <v>0</v>
      </c>
    </row>
    <row r="54" spans="1:6" ht="15.75" hidden="1" outlineLevel="1">
      <c r="A54" s="20" t="s">
        <v>56</v>
      </c>
      <c r="B54" s="21" t="s">
        <v>32</v>
      </c>
      <c r="C54" s="20" t="s">
        <v>26</v>
      </c>
      <c r="D54" s="30">
        <v>0</v>
      </c>
      <c r="E54" s="30">
        <v>0</v>
      </c>
      <c r="F54" s="30">
        <v>0</v>
      </c>
    </row>
    <row r="55" spans="1:6" ht="15.75" hidden="1" outlineLevel="1">
      <c r="A55" s="20"/>
      <c r="B55" s="21" t="s">
        <v>29</v>
      </c>
      <c r="C55" s="20" t="s">
        <v>26</v>
      </c>
      <c r="D55" s="30">
        <v>0</v>
      </c>
      <c r="E55" s="30">
        <v>0</v>
      </c>
      <c r="F55" s="30">
        <v>0</v>
      </c>
    </row>
    <row r="56" spans="1:6" ht="15.75" hidden="1" outlineLevel="1">
      <c r="A56" s="20"/>
      <c r="B56" s="21" t="s">
        <v>30</v>
      </c>
      <c r="C56" s="20" t="s">
        <v>26</v>
      </c>
      <c r="D56" s="30">
        <v>0</v>
      </c>
      <c r="E56" s="30">
        <v>0</v>
      </c>
      <c r="F56" s="30">
        <v>0</v>
      </c>
    </row>
    <row r="57" spans="1:6" ht="63" collapsed="1">
      <c r="A57" s="53" t="s">
        <v>57</v>
      </c>
      <c r="B57" s="21" t="s">
        <v>58</v>
      </c>
      <c r="C57" s="20" t="s">
        <v>26</v>
      </c>
      <c r="D57" s="35">
        <f>D58+D61</f>
        <v>4719.529</v>
      </c>
      <c r="E57" s="35">
        <f>E58+E61+E64</f>
        <v>5897.17</v>
      </c>
      <c r="F57" s="35">
        <f>F58+F61+F64</f>
        <v>5050.51</v>
      </c>
    </row>
    <row r="58" spans="1:6" ht="15.75">
      <c r="A58" s="53"/>
      <c r="B58" s="23" t="s">
        <v>59</v>
      </c>
      <c r="C58" s="20" t="s">
        <v>26</v>
      </c>
      <c r="D58" s="35">
        <f>D5-D61</f>
        <v>4719.529</v>
      </c>
      <c r="E58" s="35">
        <f>E5-E61</f>
        <v>5897.17</v>
      </c>
      <c r="F58" s="35">
        <f>F5-F61</f>
        <v>5050.51</v>
      </c>
    </row>
    <row r="59" spans="1:6" ht="15.75">
      <c r="A59" s="53"/>
      <c r="B59" s="24" t="s">
        <v>29</v>
      </c>
      <c r="C59" s="20" t="s">
        <v>26</v>
      </c>
      <c r="D59" s="44">
        <v>2627.729</v>
      </c>
      <c r="E59" s="35">
        <f>E58*0.53</f>
        <v>3125.5001</v>
      </c>
      <c r="F59" s="35">
        <f>F58*0.53</f>
        <v>2676.7703</v>
      </c>
    </row>
    <row r="60" spans="1:6" ht="15.75">
      <c r="A60" s="53"/>
      <c r="B60" s="24" t="s">
        <v>30</v>
      </c>
      <c r="C60" s="20" t="s">
        <v>26</v>
      </c>
      <c r="D60" s="35">
        <f>D58-D59</f>
        <v>2091.8000000000006</v>
      </c>
      <c r="E60" s="35">
        <f>E58-E59</f>
        <v>2771.6699</v>
      </c>
      <c r="F60" s="35">
        <f>F58-F59</f>
        <v>2373.7397</v>
      </c>
    </row>
    <row r="61" spans="1:6" ht="15.75">
      <c r="A61" s="53"/>
      <c r="B61" s="23" t="s">
        <v>60</v>
      </c>
      <c r="C61" s="20" t="s">
        <v>26</v>
      </c>
      <c r="D61" s="42">
        <v>0</v>
      </c>
      <c r="E61" s="42">
        <v>0</v>
      </c>
      <c r="F61" s="42">
        <v>0</v>
      </c>
    </row>
    <row r="62" spans="1:6" ht="15.75">
      <c r="A62" s="53"/>
      <c r="B62" s="24" t="s">
        <v>29</v>
      </c>
      <c r="C62" s="20" t="s">
        <v>26</v>
      </c>
      <c r="D62" s="42">
        <v>0</v>
      </c>
      <c r="E62" s="42">
        <v>0</v>
      </c>
      <c r="F62" s="42">
        <v>0</v>
      </c>
    </row>
    <row r="63" spans="1:6" ht="15.75">
      <c r="A63" s="53"/>
      <c r="B63" s="24" t="s">
        <v>30</v>
      </c>
      <c r="C63" s="20" t="s">
        <v>26</v>
      </c>
      <c r="D63" s="41">
        <f>D61-D62</f>
        <v>0</v>
      </c>
      <c r="E63" s="41">
        <f>E61-E62</f>
        <v>0</v>
      </c>
      <c r="F63" s="41">
        <f>F61-F62</f>
        <v>0</v>
      </c>
    </row>
    <row r="64" spans="1:6" ht="15.75">
      <c r="A64" s="53"/>
      <c r="B64" s="23" t="s">
        <v>61</v>
      </c>
      <c r="C64" s="20" t="s">
        <v>26</v>
      </c>
      <c r="D64" s="47">
        <v>0</v>
      </c>
      <c r="E64" s="47">
        <v>0</v>
      </c>
      <c r="F64" s="47">
        <v>0</v>
      </c>
    </row>
    <row r="65" spans="1:6" ht="15.75">
      <c r="A65" s="53"/>
      <c r="B65" s="24" t="s">
        <v>29</v>
      </c>
      <c r="C65" s="20" t="s">
        <v>26</v>
      </c>
      <c r="D65" s="47">
        <v>0</v>
      </c>
      <c r="E65" s="47">
        <v>0</v>
      </c>
      <c r="F65" s="47">
        <v>0</v>
      </c>
    </row>
    <row r="66" spans="1:6" ht="15.75">
      <c r="A66" s="53"/>
      <c r="B66" s="24" t="s">
        <v>30</v>
      </c>
      <c r="C66" s="20" t="s">
        <v>26</v>
      </c>
      <c r="D66" s="47">
        <v>0</v>
      </c>
      <c r="E66" s="47">
        <v>0</v>
      </c>
      <c r="F66" s="47">
        <v>0</v>
      </c>
    </row>
    <row r="67" spans="1:6" ht="15.75">
      <c r="A67" s="53"/>
      <c r="B67" s="23" t="s">
        <v>62</v>
      </c>
      <c r="C67" s="20" t="s">
        <v>26</v>
      </c>
      <c r="D67" s="47">
        <v>0</v>
      </c>
      <c r="E67" s="47">
        <v>0</v>
      </c>
      <c r="F67" s="47">
        <v>0</v>
      </c>
    </row>
    <row r="68" spans="1:6" ht="15.75">
      <c r="A68" s="53"/>
      <c r="B68" s="24" t="s">
        <v>29</v>
      </c>
      <c r="C68" s="20" t="s">
        <v>26</v>
      </c>
      <c r="D68" s="47">
        <v>0</v>
      </c>
      <c r="E68" s="47">
        <v>0</v>
      </c>
      <c r="F68" s="47">
        <v>0</v>
      </c>
    </row>
    <row r="69" spans="1:6" ht="15.75">
      <c r="A69" s="53"/>
      <c r="B69" s="24" t="s">
        <v>30</v>
      </c>
      <c r="C69" s="20" t="s">
        <v>26</v>
      </c>
      <c r="D69" s="47">
        <v>0</v>
      </c>
      <c r="E69" s="47">
        <v>0</v>
      </c>
      <c r="F69" s="47">
        <v>0</v>
      </c>
    </row>
    <row r="70" spans="1:6" ht="47.25">
      <c r="A70" s="53" t="s">
        <v>63</v>
      </c>
      <c r="B70" s="21" t="s">
        <v>64</v>
      </c>
      <c r="C70" s="20" t="s">
        <v>26</v>
      </c>
      <c r="D70" s="47">
        <v>0</v>
      </c>
      <c r="E70" s="47">
        <v>0</v>
      </c>
      <c r="F70" s="47">
        <v>0</v>
      </c>
    </row>
    <row r="71" spans="1:6" ht="15.75">
      <c r="A71" s="53"/>
      <c r="B71" s="21" t="s">
        <v>65</v>
      </c>
      <c r="C71" s="20" t="s">
        <v>26</v>
      </c>
      <c r="D71" s="47">
        <v>0</v>
      </c>
      <c r="E71" s="47">
        <v>0</v>
      </c>
      <c r="F71" s="47">
        <v>0</v>
      </c>
    </row>
    <row r="72" spans="1:6" ht="15.75">
      <c r="A72" s="53"/>
      <c r="B72" s="21" t="s">
        <v>66</v>
      </c>
      <c r="C72" s="20" t="s">
        <v>26</v>
      </c>
      <c r="D72" s="47">
        <v>0</v>
      </c>
      <c r="E72" s="47">
        <v>0</v>
      </c>
      <c r="F72" s="47">
        <v>0</v>
      </c>
    </row>
    <row r="73" spans="1:6" ht="15.75">
      <c r="A73" s="20" t="s">
        <v>1</v>
      </c>
      <c r="B73" s="21" t="s">
        <v>67</v>
      </c>
      <c r="C73" s="22" t="s">
        <v>70</v>
      </c>
      <c r="D73" s="45">
        <f>D76</f>
        <v>0.006</v>
      </c>
      <c r="E73" s="45">
        <f>E76</f>
        <v>0.006</v>
      </c>
      <c r="F73" s="45">
        <f>F76</f>
        <v>0.004</v>
      </c>
    </row>
    <row r="74" spans="1:6" ht="15.75">
      <c r="A74" s="20"/>
      <c r="B74" s="21" t="s">
        <v>23</v>
      </c>
      <c r="C74" s="20"/>
      <c r="D74" s="47"/>
      <c r="E74" s="47"/>
      <c r="F74" s="47"/>
    </row>
    <row r="75" spans="1:6" ht="31.5" hidden="1" outlineLevel="1">
      <c r="A75" s="20" t="s">
        <v>68</v>
      </c>
      <c r="B75" s="21" t="s">
        <v>69</v>
      </c>
      <c r="C75" s="20" t="s">
        <v>70</v>
      </c>
      <c r="D75" s="47">
        <v>0</v>
      </c>
      <c r="E75" s="47">
        <v>0</v>
      </c>
      <c r="F75" s="47">
        <v>0</v>
      </c>
    </row>
    <row r="76" spans="1:6" ht="47.25" collapsed="1">
      <c r="A76" s="53" t="s">
        <v>71</v>
      </c>
      <c r="B76" s="21" t="s">
        <v>72</v>
      </c>
      <c r="C76" s="20" t="s">
        <v>70</v>
      </c>
      <c r="D76" s="47">
        <v>0.006</v>
      </c>
      <c r="E76" s="47">
        <v>0.006</v>
      </c>
      <c r="F76" s="47">
        <v>0.004</v>
      </c>
    </row>
    <row r="77" spans="1:6" ht="15.75">
      <c r="A77" s="53"/>
      <c r="B77" s="23" t="s">
        <v>59</v>
      </c>
      <c r="C77" s="20" t="s">
        <v>70</v>
      </c>
      <c r="D77" s="47">
        <v>0.006</v>
      </c>
      <c r="E77" s="47">
        <v>0.006</v>
      </c>
      <c r="F77" s="47">
        <v>0.004</v>
      </c>
    </row>
    <row r="78" spans="1:6" ht="15.75">
      <c r="A78" s="53"/>
      <c r="B78" s="23" t="s">
        <v>60</v>
      </c>
      <c r="C78" s="20" t="s">
        <v>70</v>
      </c>
      <c r="D78" s="47">
        <v>0</v>
      </c>
      <c r="E78" s="47">
        <v>0</v>
      </c>
      <c r="F78" s="47">
        <v>0</v>
      </c>
    </row>
    <row r="79" spans="1:6" ht="15.75">
      <c r="A79" s="53"/>
      <c r="B79" s="23" t="s">
        <v>61</v>
      </c>
      <c r="C79" s="20" t="s">
        <v>70</v>
      </c>
      <c r="D79" s="47">
        <v>0</v>
      </c>
      <c r="E79" s="47">
        <v>0</v>
      </c>
      <c r="F79" s="47">
        <v>0</v>
      </c>
    </row>
    <row r="80" spans="1:6" ht="15.75">
      <c r="A80" s="53"/>
      <c r="B80" s="23" t="s">
        <v>62</v>
      </c>
      <c r="C80" s="20" t="s">
        <v>70</v>
      </c>
      <c r="D80" s="47">
        <v>0</v>
      </c>
      <c r="E80" s="47">
        <v>0</v>
      </c>
      <c r="F80" s="47">
        <v>0</v>
      </c>
    </row>
    <row r="81" spans="1:6" ht="47.25" hidden="1" outlineLevel="1">
      <c r="A81" s="20" t="s">
        <v>73</v>
      </c>
      <c r="B81" s="21" t="s">
        <v>74</v>
      </c>
      <c r="C81" s="20" t="s">
        <v>70</v>
      </c>
      <c r="D81" s="47">
        <v>0</v>
      </c>
      <c r="E81" s="47">
        <v>0</v>
      </c>
      <c r="F81" s="47">
        <v>0</v>
      </c>
    </row>
    <row r="82" spans="1:6" ht="15.75" collapsed="1">
      <c r="A82" s="20" t="s">
        <v>2</v>
      </c>
      <c r="B82" s="21" t="s">
        <v>75</v>
      </c>
      <c r="C82" s="22" t="s">
        <v>78</v>
      </c>
      <c r="D82" s="45">
        <f>D85</f>
        <v>6</v>
      </c>
      <c r="E82" s="45">
        <f>E85</f>
        <v>6</v>
      </c>
      <c r="F82" s="45">
        <f>F85</f>
        <v>4</v>
      </c>
    </row>
    <row r="83" spans="1:6" ht="15.75">
      <c r="A83" s="20"/>
      <c r="B83" s="21" t="s">
        <v>23</v>
      </c>
      <c r="C83" s="20"/>
      <c r="D83" s="47"/>
      <c r="E83" s="47"/>
      <c r="F83" s="47"/>
    </row>
    <row r="84" spans="1:6" ht="31.5" hidden="1" outlineLevel="1">
      <c r="A84" s="20" t="s">
        <v>76</v>
      </c>
      <c r="B84" s="21" t="s">
        <v>77</v>
      </c>
      <c r="C84" s="20" t="s">
        <v>78</v>
      </c>
      <c r="D84" s="47">
        <v>0</v>
      </c>
      <c r="E84" s="47">
        <v>0</v>
      </c>
      <c r="F84" s="47">
        <v>0</v>
      </c>
    </row>
    <row r="85" spans="1:6" ht="47.25" collapsed="1">
      <c r="A85" s="53" t="s">
        <v>79</v>
      </c>
      <c r="B85" s="21" t="s">
        <v>80</v>
      </c>
      <c r="C85" s="20" t="s">
        <v>78</v>
      </c>
      <c r="D85" s="47">
        <v>6</v>
      </c>
      <c r="E85" s="47">
        <v>6</v>
      </c>
      <c r="F85" s="47">
        <v>4</v>
      </c>
    </row>
    <row r="86" spans="1:6" ht="15.75">
      <c r="A86" s="53"/>
      <c r="B86" s="23" t="s">
        <v>59</v>
      </c>
      <c r="C86" s="20" t="s">
        <v>78</v>
      </c>
      <c r="D86" s="47">
        <v>6</v>
      </c>
      <c r="E86" s="47">
        <v>6</v>
      </c>
      <c r="F86" s="47">
        <v>4</v>
      </c>
    </row>
    <row r="87" spans="1:6" ht="15.75">
      <c r="A87" s="53"/>
      <c r="B87" s="23" t="s">
        <v>60</v>
      </c>
      <c r="C87" s="20" t="s">
        <v>78</v>
      </c>
      <c r="D87" s="47">
        <v>0</v>
      </c>
      <c r="E87" s="47">
        <v>0</v>
      </c>
      <c r="F87" s="47">
        <v>0</v>
      </c>
    </row>
    <row r="88" spans="1:6" ht="15.75">
      <c r="A88" s="53"/>
      <c r="B88" s="23" t="s">
        <v>61</v>
      </c>
      <c r="C88" s="20" t="s">
        <v>78</v>
      </c>
      <c r="D88" s="47">
        <v>0</v>
      </c>
      <c r="E88" s="47">
        <v>0</v>
      </c>
      <c r="F88" s="47">
        <v>0</v>
      </c>
    </row>
    <row r="89" spans="1:6" ht="15.75">
      <c r="A89" s="53"/>
      <c r="B89" s="23" t="s">
        <v>62</v>
      </c>
      <c r="C89" s="20" t="s">
        <v>78</v>
      </c>
      <c r="D89" s="47">
        <v>0</v>
      </c>
      <c r="E89" s="47">
        <v>0</v>
      </c>
      <c r="F89" s="47">
        <v>0</v>
      </c>
    </row>
    <row r="90" spans="1:6" ht="15.75">
      <c r="A90" s="20" t="s">
        <v>3</v>
      </c>
      <c r="B90" s="21" t="s">
        <v>81</v>
      </c>
      <c r="C90" s="20" t="s">
        <v>78</v>
      </c>
      <c r="D90" s="47">
        <v>6</v>
      </c>
      <c r="E90" s="47">
        <v>6</v>
      </c>
      <c r="F90" s="47">
        <v>4</v>
      </c>
    </row>
    <row r="91" spans="1:6" ht="15.75">
      <c r="A91" s="20" t="s">
        <v>4</v>
      </c>
      <c r="B91" s="21" t="s">
        <v>82</v>
      </c>
      <c r="C91" s="20" t="s">
        <v>83</v>
      </c>
      <c r="D91" s="31">
        <v>749241</v>
      </c>
      <c r="E91" s="31">
        <v>368327.9</v>
      </c>
      <c r="F91" s="31">
        <v>764480.6</v>
      </c>
    </row>
    <row r="92" spans="1:6" ht="31.5">
      <c r="A92" s="20" t="s">
        <v>5</v>
      </c>
      <c r="B92" s="21" t="s">
        <v>84</v>
      </c>
      <c r="C92" s="20"/>
      <c r="D92" s="47"/>
      <c r="E92" s="47"/>
      <c r="F92" s="47"/>
    </row>
    <row r="93" spans="1:6" ht="15.75">
      <c r="A93" s="20" t="s">
        <v>85</v>
      </c>
      <c r="B93" s="23" t="s">
        <v>86</v>
      </c>
      <c r="C93" s="20" t="s">
        <v>87</v>
      </c>
      <c r="D93" s="46">
        <v>32</v>
      </c>
      <c r="E93" s="47">
        <v>38.5</v>
      </c>
      <c r="F93" s="46">
        <v>40</v>
      </c>
    </row>
    <row r="94" spans="1:6" ht="31.5">
      <c r="A94" s="20" t="s">
        <v>88</v>
      </c>
      <c r="B94" s="23" t="s">
        <v>89</v>
      </c>
      <c r="C94" s="20" t="s">
        <v>90</v>
      </c>
      <c r="D94" s="47">
        <v>120.073</v>
      </c>
      <c r="E94" s="47">
        <v>71.795</v>
      </c>
      <c r="F94" s="47">
        <v>129.588</v>
      </c>
    </row>
    <row r="95" spans="1:6" ht="79.5" customHeight="1">
      <c r="A95" s="20" t="s">
        <v>91</v>
      </c>
      <c r="B95" s="21" t="s">
        <v>92</v>
      </c>
      <c r="C95" s="20"/>
      <c r="D95" s="32" t="s">
        <v>225</v>
      </c>
      <c r="E95" s="32"/>
      <c r="F95" s="32" t="s">
        <v>225</v>
      </c>
    </row>
    <row r="96" spans="1:6" ht="15.75">
      <c r="A96" s="20" t="s">
        <v>6</v>
      </c>
      <c r="B96" s="21" t="s">
        <v>93</v>
      </c>
      <c r="C96" s="20" t="s">
        <v>83</v>
      </c>
      <c r="D96" s="47" t="s">
        <v>219</v>
      </c>
      <c r="E96" s="47" t="s">
        <v>219</v>
      </c>
      <c r="F96" s="47" t="s">
        <v>219</v>
      </c>
    </row>
    <row r="97" spans="1:6" ht="15.75">
      <c r="A97" s="20" t="s">
        <v>7</v>
      </c>
      <c r="B97" s="21" t="s">
        <v>94</v>
      </c>
      <c r="C97" s="20" t="s">
        <v>83</v>
      </c>
      <c r="D97" s="47" t="s">
        <v>219</v>
      </c>
      <c r="E97" s="47" t="s">
        <v>219</v>
      </c>
      <c r="F97" s="47" t="s">
        <v>219</v>
      </c>
    </row>
    <row r="98" spans="1:6" ht="15.75">
      <c r="A98" s="20" t="s">
        <v>8</v>
      </c>
      <c r="B98" s="21" t="s">
        <v>95</v>
      </c>
      <c r="C98" s="20" t="s">
        <v>83</v>
      </c>
      <c r="D98" s="31">
        <v>1678</v>
      </c>
      <c r="E98" s="47" t="s">
        <v>219</v>
      </c>
      <c r="F98" s="31">
        <v>1410</v>
      </c>
    </row>
    <row r="99" spans="1:6" ht="15.75">
      <c r="A99" s="20" t="s">
        <v>9</v>
      </c>
      <c r="B99" s="21" t="s">
        <v>96</v>
      </c>
      <c r="C99" s="20" t="s">
        <v>83</v>
      </c>
      <c r="D99" s="31">
        <v>-8447</v>
      </c>
      <c r="E99" s="31">
        <v>2609.3</v>
      </c>
      <c r="F99" s="31">
        <v>7050</v>
      </c>
    </row>
    <row r="100" spans="1:6" ht="31.5">
      <c r="A100" s="20" t="s">
        <v>10</v>
      </c>
      <c r="B100" s="21" t="s">
        <v>97</v>
      </c>
      <c r="C100" s="20" t="s">
        <v>98</v>
      </c>
      <c r="D100" s="34">
        <f>D99/D91*100</f>
        <v>-1.1274076031610656</v>
      </c>
      <c r="E100" s="34">
        <v>0.72</v>
      </c>
      <c r="F100" s="34">
        <f>F99/F91*100</f>
        <v>0.9221947554980467</v>
      </c>
    </row>
    <row r="101" spans="1:6" ht="47.25">
      <c r="A101" s="20" t="s">
        <v>11</v>
      </c>
      <c r="B101" s="21" t="s">
        <v>99</v>
      </c>
      <c r="C101" s="20"/>
      <c r="D101" s="47" t="s">
        <v>219</v>
      </c>
      <c r="E101" s="47" t="s">
        <v>219</v>
      </c>
      <c r="F101" s="47" t="s">
        <v>219</v>
      </c>
    </row>
  </sheetData>
  <sheetProtection/>
  <mergeCells count="18">
    <mergeCell ref="A1:F1"/>
    <mergeCell ref="A44:A46"/>
    <mergeCell ref="A2:F2"/>
    <mergeCell ref="A8:A10"/>
    <mergeCell ref="A11:A14"/>
    <mergeCell ref="A16:A18"/>
    <mergeCell ref="A19:A21"/>
    <mergeCell ref="A23:A25"/>
    <mergeCell ref="A47:A49"/>
    <mergeCell ref="A57:A69"/>
    <mergeCell ref="A70:A72"/>
    <mergeCell ref="A76:A80"/>
    <mergeCell ref="A85:A89"/>
    <mergeCell ref="A26:A28"/>
    <mergeCell ref="A30:A32"/>
    <mergeCell ref="A33:A35"/>
    <mergeCell ref="A37:A39"/>
    <mergeCell ref="A40:A42"/>
  </mergeCells>
  <printOptions horizontalCentered="1"/>
  <pageMargins left="0.31496062992125984" right="0.31496062992125984" top="0.7480314960629921" bottom="0.35433070866141736" header="0.3937007874015748" footer="0.31496062992125984"/>
  <pageSetup horizontalDpi="600" verticalDpi="600" orientation="landscape" paperSize="9" scale="88" r:id="rId3"/>
  <rowBreaks count="1" manualBreakCount="1">
    <brk id="76" max="5" man="1"/>
  </rowBreaks>
  <legacyDrawing r:id="rId2"/>
</worksheet>
</file>

<file path=xl/worksheets/sheet3.xml><?xml version="1.0" encoding="utf-8"?>
<worksheet xmlns="http://schemas.openxmlformats.org/spreadsheetml/2006/main" xmlns:r="http://schemas.openxmlformats.org/officeDocument/2006/relationships">
  <dimension ref="A1:F43"/>
  <sheetViews>
    <sheetView view="pageBreakPreview" zoomScale="80" zoomScaleNormal="90" zoomScaleSheetLayoutView="80" zoomScalePageLayoutView="0" workbookViewId="0" topLeftCell="A7">
      <selection activeCell="F42" sqref="F42"/>
    </sheetView>
  </sheetViews>
  <sheetFormatPr defaultColWidth="8.7109375" defaultRowHeight="12.75" outlineLevelRow="1"/>
  <cols>
    <col min="1" max="1" width="8.28125" style="10" customWidth="1"/>
    <col min="2" max="2" width="65.00390625" style="11" customWidth="1"/>
    <col min="3" max="3" width="15.7109375" style="10" customWidth="1"/>
    <col min="4" max="4" width="17.8515625" style="28" customWidth="1"/>
    <col min="5" max="5" width="15.140625" style="28" customWidth="1"/>
    <col min="6" max="6" width="18.00390625" style="28" customWidth="1"/>
    <col min="7" max="7" width="12.28125" style="10" customWidth="1"/>
    <col min="8" max="8" width="11.8515625" style="10" customWidth="1"/>
    <col min="9" max="16384" width="8.7109375" style="10" customWidth="1"/>
  </cols>
  <sheetData>
    <row r="1" spans="1:6" ht="15.75">
      <c r="A1" s="49" t="s">
        <v>220</v>
      </c>
      <c r="B1" s="49"/>
      <c r="C1" s="49"/>
      <c r="D1" s="49"/>
      <c r="E1" s="49"/>
      <c r="F1" s="49"/>
    </row>
    <row r="2" spans="1:6" ht="15.75">
      <c r="A2" s="55"/>
      <c r="B2" s="55"/>
      <c r="C2" s="55"/>
      <c r="D2" s="55"/>
      <c r="E2" s="55"/>
      <c r="F2" s="55"/>
    </row>
    <row r="3" ht="15.75"/>
    <row r="4" spans="1:6" ht="69" customHeight="1">
      <c r="A4" s="18" t="s">
        <v>16</v>
      </c>
      <c r="B4" s="18" t="s">
        <v>17</v>
      </c>
      <c r="C4" s="18" t="s">
        <v>18</v>
      </c>
      <c r="D4" s="18" t="s">
        <v>19</v>
      </c>
      <c r="E4" s="19" t="s">
        <v>20</v>
      </c>
      <c r="F4" s="18" t="s">
        <v>21</v>
      </c>
    </row>
    <row r="5" spans="1:6" ht="15.75">
      <c r="A5" s="25" t="s">
        <v>0</v>
      </c>
      <c r="B5" s="21" t="s">
        <v>100</v>
      </c>
      <c r="C5" s="25" t="s">
        <v>101</v>
      </c>
      <c r="D5" s="47">
        <v>85</v>
      </c>
      <c r="E5" s="47">
        <v>85</v>
      </c>
      <c r="F5" s="47">
        <v>85</v>
      </c>
    </row>
    <row r="6" spans="1:6" ht="53.25" customHeight="1">
      <c r="A6" s="25" t="s">
        <v>1</v>
      </c>
      <c r="B6" s="21" t="s">
        <v>102</v>
      </c>
      <c r="C6" s="25" t="s">
        <v>101</v>
      </c>
      <c r="D6" s="47">
        <v>52.7</v>
      </c>
      <c r="E6" s="47">
        <v>53.2</v>
      </c>
      <c r="F6" s="47">
        <v>51.7</v>
      </c>
    </row>
    <row r="7" spans="1:6" ht="15.75">
      <c r="A7" s="25" t="s">
        <v>2</v>
      </c>
      <c r="B7" s="21" t="s">
        <v>103</v>
      </c>
      <c r="C7" s="25" t="s">
        <v>104</v>
      </c>
      <c r="D7" s="30">
        <v>149.992</v>
      </c>
      <c r="E7" s="30">
        <v>140.178</v>
      </c>
      <c r="F7" s="30">
        <v>152.047</v>
      </c>
    </row>
    <row r="8" spans="1:6" ht="15.75">
      <c r="A8" s="25" t="s">
        <v>3</v>
      </c>
      <c r="B8" s="21" t="s">
        <v>105</v>
      </c>
      <c r="C8" s="25" t="s">
        <v>104</v>
      </c>
      <c r="D8" s="30">
        <v>140.276</v>
      </c>
      <c r="E8" s="30">
        <v>131.297</v>
      </c>
      <c r="F8" s="30">
        <v>142.331</v>
      </c>
    </row>
    <row r="9" spans="1:6" ht="15.75" hidden="1" outlineLevel="1">
      <c r="A9" s="25" t="s">
        <v>4</v>
      </c>
      <c r="B9" s="21" t="s">
        <v>106</v>
      </c>
      <c r="C9" s="25" t="s">
        <v>107</v>
      </c>
      <c r="D9" s="47">
        <v>0</v>
      </c>
      <c r="E9" s="47">
        <v>0</v>
      </c>
      <c r="F9" s="47">
        <v>0</v>
      </c>
    </row>
    <row r="10" spans="1:6" ht="15.75" hidden="1" outlineLevel="1">
      <c r="A10" s="25" t="s">
        <v>5</v>
      </c>
      <c r="B10" s="21" t="s">
        <v>108</v>
      </c>
      <c r="C10" s="25" t="s">
        <v>107</v>
      </c>
      <c r="D10" s="47">
        <v>0</v>
      </c>
      <c r="E10" s="47">
        <v>0</v>
      </c>
      <c r="F10" s="47">
        <v>0</v>
      </c>
    </row>
    <row r="11" spans="1:6" ht="15.75" collapsed="1">
      <c r="A11" s="25" t="s">
        <v>6</v>
      </c>
      <c r="B11" s="21" t="s">
        <v>109</v>
      </c>
      <c r="C11" s="25" t="s">
        <v>110</v>
      </c>
      <c r="D11" s="30">
        <v>2948.573</v>
      </c>
      <c r="E11" s="30">
        <v>2686.795</v>
      </c>
      <c r="F11" s="30">
        <v>4248.925</v>
      </c>
    </row>
    <row r="12" spans="1:6" ht="15.75">
      <c r="A12" s="25" t="s">
        <v>111</v>
      </c>
      <c r="B12" s="23" t="s">
        <v>112</v>
      </c>
      <c r="C12" s="25" t="s">
        <v>110</v>
      </c>
      <c r="D12" s="35">
        <f>D11</f>
        <v>2948.573</v>
      </c>
      <c r="E12" s="35">
        <f>E11</f>
        <v>2686.795</v>
      </c>
      <c r="F12" s="35">
        <f>F11</f>
        <v>4248.925</v>
      </c>
    </row>
    <row r="13" spans="1:6" ht="15.75">
      <c r="A13" s="25" t="s">
        <v>113</v>
      </c>
      <c r="B13" s="23" t="s">
        <v>114</v>
      </c>
      <c r="C13" s="25" t="s">
        <v>110</v>
      </c>
      <c r="D13" s="30" t="s">
        <v>219</v>
      </c>
      <c r="E13" s="30" t="s">
        <v>219</v>
      </c>
      <c r="F13" s="30" t="s">
        <v>219</v>
      </c>
    </row>
    <row r="14" spans="1:6" ht="31.5" hidden="1" outlineLevel="1">
      <c r="A14" s="25" t="s">
        <v>115</v>
      </c>
      <c r="B14" s="21" t="s">
        <v>116</v>
      </c>
      <c r="C14" s="25" t="s">
        <v>110</v>
      </c>
      <c r="D14" s="30"/>
      <c r="E14" s="30"/>
      <c r="F14" s="30"/>
    </row>
    <row r="15" spans="1:6" ht="15.75" collapsed="1">
      <c r="A15" s="25" t="s">
        <v>7</v>
      </c>
      <c r="B15" s="21" t="s">
        <v>117</v>
      </c>
      <c r="C15" s="25"/>
      <c r="D15" s="30"/>
      <c r="E15" s="30"/>
      <c r="F15" s="30"/>
    </row>
    <row r="16" spans="1:6" ht="15.75">
      <c r="A16" s="53" t="s">
        <v>118</v>
      </c>
      <c r="B16" s="23" t="s">
        <v>119</v>
      </c>
      <c r="C16" s="25" t="s">
        <v>110</v>
      </c>
      <c r="D16" s="30">
        <v>84.534</v>
      </c>
      <c r="E16" s="30">
        <v>98.245</v>
      </c>
      <c r="F16" s="30">
        <v>124.51</v>
      </c>
    </row>
    <row r="17" spans="1:6" ht="31.5">
      <c r="A17" s="53"/>
      <c r="B17" s="23" t="s">
        <v>120</v>
      </c>
      <c r="C17" s="25" t="s">
        <v>121</v>
      </c>
      <c r="D17" s="31">
        <v>662.6</v>
      </c>
      <c r="E17" s="31">
        <v>741.4</v>
      </c>
      <c r="F17" s="31">
        <v>664.9</v>
      </c>
    </row>
    <row r="18" spans="1:6" ht="15.75" hidden="1" outlineLevel="1">
      <c r="A18" s="53" t="s">
        <v>122</v>
      </c>
      <c r="B18" s="21" t="s">
        <v>123</v>
      </c>
      <c r="C18" s="25" t="s">
        <v>110</v>
      </c>
      <c r="D18" s="30"/>
      <c r="E18" s="30"/>
      <c r="F18" s="30"/>
    </row>
    <row r="19" spans="1:6" ht="15.75" hidden="1" outlineLevel="1">
      <c r="A19" s="53"/>
      <c r="B19" s="21" t="s">
        <v>124</v>
      </c>
      <c r="C19" s="25" t="s">
        <v>125</v>
      </c>
      <c r="D19" s="30"/>
      <c r="E19" s="30"/>
      <c r="F19" s="30"/>
    </row>
    <row r="20" spans="1:6" ht="47.25" customHeight="1" collapsed="1">
      <c r="A20" s="53"/>
      <c r="B20" s="23" t="s">
        <v>126</v>
      </c>
      <c r="C20" s="25"/>
      <c r="D20" s="40"/>
      <c r="E20" s="30"/>
      <c r="F20" s="40" t="s">
        <v>229</v>
      </c>
    </row>
    <row r="21" spans="1:6" ht="15.75">
      <c r="A21" s="25" t="s">
        <v>8</v>
      </c>
      <c r="B21" s="21" t="s">
        <v>127</v>
      </c>
      <c r="C21" s="25" t="s">
        <v>110</v>
      </c>
      <c r="D21" s="30">
        <v>3.629</v>
      </c>
      <c r="E21" s="30">
        <v>0.414</v>
      </c>
      <c r="F21" s="30">
        <v>3.192</v>
      </c>
    </row>
    <row r="22" spans="1:6" ht="31.5">
      <c r="A22" s="25" t="s">
        <v>9</v>
      </c>
      <c r="B22" s="21" t="s">
        <v>84</v>
      </c>
      <c r="C22" s="25"/>
      <c r="D22" s="47"/>
      <c r="E22" s="47"/>
      <c r="F22" s="47"/>
    </row>
    <row r="23" spans="1:6" ht="15.75">
      <c r="A23" s="25" t="s">
        <v>128</v>
      </c>
      <c r="B23" s="23" t="s">
        <v>129</v>
      </c>
      <c r="C23" s="25" t="s">
        <v>87</v>
      </c>
      <c r="D23" s="39">
        <v>171</v>
      </c>
      <c r="E23" s="46">
        <v>176.7</v>
      </c>
      <c r="F23" s="39">
        <v>199</v>
      </c>
    </row>
    <row r="24" spans="1:6" ht="31.5">
      <c r="A24" s="25" t="s">
        <v>130</v>
      </c>
      <c r="B24" s="23" t="s">
        <v>131</v>
      </c>
      <c r="C24" s="25" t="s">
        <v>90</v>
      </c>
      <c r="D24" s="47">
        <v>123.984</v>
      </c>
      <c r="E24" s="47">
        <v>71.795</v>
      </c>
      <c r="F24" s="36">
        <v>133.736</v>
      </c>
    </row>
    <row r="25" spans="1:6" ht="80.25" customHeight="1">
      <c r="A25" s="25" t="s">
        <v>132</v>
      </c>
      <c r="B25" s="21" t="s">
        <v>133</v>
      </c>
      <c r="C25" s="25"/>
      <c r="D25" s="32" t="s">
        <v>225</v>
      </c>
      <c r="E25" s="32"/>
      <c r="F25" s="32" t="s">
        <v>225</v>
      </c>
    </row>
    <row r="26" spans="1:6" ht="15.75">
      <c r="A26" s="25" t="s">
        <v>10</v>
      </c>
      <c r="B26" s="21" t="s">
        <v>134</v>
      </c>
      <c r="C26" s="25" t="s">
        <v>110</v>
      </c>
      <c r="D26" s="33">
        <f>D11</f>
        <v>2948.573</v>
      </c>
      <c r="E26" s="33">
        <f>E11</f>
        <v>2686.795</v>
      </c>
      <c r="F26" s="33">
        <f>F11</f>
        <v>4248.925</v>
      </c>
    </row>
    <row r="27" spans="1:6" ht="15.75">
      <c r="A27" s="25" t="s">
        <v>135</v>
      </c>
      <c r="B27" s="23" t="s">
        <v>136</v>
      </c>
      <c r="C27" s="25" t="s">
        <v>110</v>
      </c>
      <c r="D27" s="33">
        <f>D26</f>
        <v>2948.573</v>
      </c>
      <c r="E27" s="33">
        <f>E26</f>
        <v>2686.795</v>
      </c>
      <c r="F27" s="33">
        <f>F26</f>
        <v>4248.925</v>
      </c>
    </row>
    <row r="28" spans="1:6" ht="15.75">
      <c r="A28" s="25" t="s">
        <v>137</v>
      </c>
      <c r="B28" s="23" t="s">
        <v>138</v>
      </c>
      <c r="C28" s="25" t="s">
        <v>110</v>
      </c>
      <c r="D28" s="47" t="s">
        <v>219</v>
      </c>
      <c r="E28" s="47" t="s">
        <v>219</v>
      </c>
      <c r="F28" s="47" t="s">
        <v>219</v>
      </c>
    </row>
    <row r="29" spans="1:6" ht="31.5" hidden="1" outlineLevel="1">
      <c r="A29" s="25" t="s">
        <v>139</v>
      </c>
      <c r="B29" s="21" t="s">
        <v>140</v>
      </c>
      <c r="C29" s="25" t="s">
        <v>110</v>
      </c>
      <c r="D29" s="47"/>
      <c r="E29" s="47"/>
      <c r="F29" s="47"/>
    </row>
    <row r="30" spans="1:6" ht="15.75" hidden="1" outlineLevel="1">
      <c r="A30" s="25" t="s">
        <v>11</v>
      </c>
      <c r="B30" s="21" t="s">
        <v>141</v>
      </c>
      <c r="C30" s="25"/>
      <c r="D30" s="47"/>
      <c r="E30" s="47"/>
      <c r="F30" s="47"/>
    </row>
    <row r="31" spans="1:6" ht="15.75" hidden="1" outlineLevel="1">
      <c r="A31" s="25" t="s">
        <v>142</v>
      </c>
      <c r="B31" s="21" t="s">
        <v>143</v>
      </c>
      <c r="C31" s="25" t="s">
        <v>110</v>
      </c>
      <c r="D31" s="47"/>
      <c r="E31" s="47"/>
      <c r="F31" s="47"/>
    </row>
    <row r="32" spans="1:6" ht="15.75" hidden="1" outlineLevel="1">
      <c r="A32" s="25" t="s">
        <v>144</v>
      </c>
      <c r="B32" s="21" t="s">
        <v>145</v>
      </c>
      <c r="C32" s="25" t="s">
        <v>110</v>
      </c>
      <c r="D32" s="47"/>
      <c r="E32" s="47"/>
      <c r="F32" s="47"/>
    </row>
    <row r="33" spans="1:6" ht="15.75" collapsed="1">
      <c r="A33" s="25" t="s">
        <v>146</v>
      </c>
      <c r="B33" s="21" t="s">
        <v>147</v>
      </c>
      <c r="C33" s="25"/>
      <c r="D33" s="47">
        <v>8.969</v>
      </c>
      <c r="E33" s="47" t="s">
        <v>219</v>
      </c>
      <c r="F33" s="36">
        <v>7.015</v>
      </c>
    </row>
    <row r="34" spans="1:6" ht="15.75">
      <c r="A34" s="25" t="s">
        <v>148</v>
      </c>
      <c r="B34" s="23" t="s">
        <v>136</v>
      </c>
      <c r="C34" s="25" t="s">
        <v>110</v>
      </c>
      <c r="D34" s="37">
        <f>D33</f>
        <v>8.969</v>
      </c>
      <c r="E34" s="47" t="s">
        <v>219</v>
      </c>
      <c r="F34" s="37">
        <f>F33</f>
        <v>7.015</v>
      </c>
    </row>
    <row r="35" spans="1:6" ht="15.75">
      <c r="A35" s="25" t="s">
        <v>149</v>
      </c>
      <c r="B35" s="23" t="s">
        <v>138</v>
      </c>
      <c r="C35" s="25" t="s">
        <v>110</v>
      </c>
      <c r="D35" s="47" t="s">
        <v>219</v>
      </c>
      <c r="E35" s="47" t="s">
        <v>219</v>
      </c>
      <c r="F35" s="47" t="s">
        <v>219</v>
      </c>
    </row>
    <row r="36" spans="1:6" ht="31.5" hidden="1" outlineLevel="1">
      <c r="A36" s="25" t="s">
        <v>150</v>
      </c>
      <c r="B36" s="21" t="s">
        <v>140</v>
      </c>
      <c r="C36" s="25" t="s">
        <v>110</v>
      </c>
      <c r="D36" s="47"/>
      <c r="E36" s="47"/>
      <c r="F36" s="47"/>
    </row>
    <row r="37" spans="1:6" ht="31.5" collapsed="1">
      <c r="A37" s="25" t="s">
        <v>151</v>
      </c>
      <c r="B37" s="21" t="s">
        <v>152</v>
      </c>
      <c r="C37" s="25"/>
      <c r="D37" s="47" t="s">
        <v>219</v>
      </c>
      <c r="E37" s="47" t="s">
        <v>219</v>
      </c>
      <c r="F37" s="47" t="s">
        <v>219</v>
      </c>
    </row>
    <row r="38" spans="1:6" ht="15.75">
      <c r="A38" s="25" t="s">
        <v>153</v>
      </c>
      <c r="B38" s="23" t="s">
        <v>136</v>
      </c>
      <c r="C38" s="25" t="s">
        <v>110</v>
      </c>
      <c r="D38" s="47" t="s">
        <v>219</v>
      </c>
      <c r="E38" s="47" t="s">
        <v>219</v>
      </c>
      <c r="F38" s="47" t="s">
        <v>219</v>
      </c>
    </row>
    <row r="39" spans="1:6" ht="15.75">
      <c r="A39" s="25" t="s">
        <v>154</v>
      </c>
      <c r="B39" s="23" t="s">
        <v>138</v>
      </c>
      <c r="C39" s="25" t="s">
        <v>110</v>
      </c>
      <c r="D39" s="47" t="s">
        <v>219</v>
      </c>
      <c r="E39" s="47" t="s">
        <v>219</v>
      </c>
      <c r="F39" s="47" t="s">
        <v>219</v>
      </c>
    </row>
    <row r="40" spans="1:6" ht="31.5" hidden="1" outlineLevel="1">
      <c r="A40" s="25" t="s">
        <v>155</v>
      </c>
      <c r="B40" s="21" t="s">
        <v>140</v>
      </c>
      <c r="C40" s="25" t="s">
        <v>110</v>
      </c>
      <c r="D40" s="47"/>
      <c r="E40" s="47"/>
      <c r="F40" s="47"/>
    </row>
    <row r="41" spans="1:6" ht="15.75" collapsed="1">
      <c r="A41" s="25" t="s">
        <v>156</v>
      </c>
      <c r="B41" s="21" t="s">
        <v>96</v>
      </c>
      <c r="C41" s="25" t="s">
        <v>110</v>
      </c>
      <c r="D41" s="30">
        <v>-24.14</v>
      </c>
      <c r="E41" s="47">
        <v>27.522</v>
      </c>
      <c r="F41" s="36">
        <v>35.074</v>
      </c>
    </row>
    <row r="42" spans="1:6" ht="31.5">
      <c r="A42" s="25" t="s">
        <v>157</v>
      </c>
      <c r="B42" s="21" t="s">
        <v>158</v>
      </c>
      <c r="C42" s="25" t="s">
        <v>98</v>
      </c>
      <c r="D42" s="34">
        <f>D41/D26*100</f>
        <v>-0.8187011140643288</v>
      </c>
      <c r="E42" s="34">
        <v>1.06</v>
      </c>
      <c r="F42" s="34">
        <f>F41/F26*100</f>
        <v>0.8254793859623315</v>
      </c>
    </row>
    <row r="43" spans="1:6" ht="47.25">
      <c r="A43" s="25" t="s">
        <v>159</v>
      </c>
      <c r="B43" s="21" t="s">
        <v>99</v>
      </c>
      <c r="C43" s="25"/>
      <c r="D43" s="47" t="s">
        <v>219</v>
      </c>
      <c r="E43" s="47" t="s">
        <v>219</v>
      </c>
      <c r="F43" s="47" t="s">
        <v>219</v>
      </c>
    </row>
  </sheetData>
  <sheetProtection/>
  <mergeCells count="4">
    <mergeCell ref="A18:A20"/>
    <mergeCell ref="A1:F1"/>
    <mergeCell ref="A2:F2"/>
    <mergeCell ref="A16:A17"/>
  </mergeCells>
  <printOptions horizontalCentered="1"/>
  <pageMargins left="0.31496062992125984" right="0.31496062992125984" top="0.7480314960629921" bottom="0.35433070866141736" header="0.3937007874015748" footer="0.31496062992125984"/>
  <pageSetup horizontalDpi="600" verticalDpi="600" orientation="landscape" paperSize="9" scale="88" r:id="rId3"/>
  <legacyDrawing r:id="rId2"/>
</worksheet>
</file>

<file path=xl/worksheets/sheet4.xml><?xml version="1.0" encoding="utf-8"?>
<worksheet xmlns="http://schemas.openxmlformats.org/spreadsheetml/2006/main" xmlns:r="http://schemas.openxmlformats.org/officeDocument/2006/relationships">
  <dimension ref="A1:I42"/>
  <sheetViews>
    <sheetView view="pageBreakPreview" zoomScale="80" zoomScaleNormal="90" zoomScaleSheetLayoutView="80" zoomScalePageLayoutView="0" workbookViewId="0" topLeftCell="A1">
      <selection activeCell="H25" sqref="H25"/>
    </sheetView>
  </sheetViews>
  <sheetFormatPr defaultColWidth="8.7109375" defaultRowHeight="12.75" outlineLevelRow="1"/>
  <cols>
    <col min="1" max="1" width="8.8515625" style="1" customWidth="1"/>
    <col min="2" max="2" width="41.28125" style="1" customWidth="1"/>
    <col min="3" max="3" width="17.57421875" style="1" customWidth="1"/>
    <col min="4" max="4" width="12.140625" style="1" customWidth="1"/>
    <col min="5" max="5" width="12.28125" style="1" customWidth="1"/>
    <col min="6" max="6" width="12.57421875" style="1" customWidth="1"/>
    <col min="7" max="7" width="11.8515625" style="1" customWidth="1"/>
    <col min="8" max="8" width="12.421875" style="1" customWidth="1"/>
    <col min="9" max="9" width="11.57421875" style="1" customWidth="1"/>
    <col min="10" max="16384" width="8.7109375" style="1" customWidth="1"/>
  </cols>
  <sheetData>
    <row r="1" spans="1:9" ht="15.75" customHeight="1">
      <c r="A1" s="56" t="s">
        <v>224</v>
      </c>
      <c r="B1" s="56"/>
      <c r="C1" s="56"/>
      <c r="D1" s="56"/>
      <c r="E1" s="56"/>
      <c r="F1" s="56"/>
      <c r="G1" s="56"/>
      <c r="H1" s="56"/>
      <c r="I1" s="56"/>
    </row>
    <row r="2" spans="1:9" ht="15.75" customHeight="1">
      <c r="A2" s="57"/>
      <c r="B2" s="57"/>
      <c r="C2" s="57"/>
      <c r="D2" s="57"/>
      <c r="E2" s="57"/>
      <c r="F2" s="57"/>
      <c r="G2" s="57"/>
      <c r="H2" s="57"/>
      <c r="I2" s="57"/>
    </row>
    <row r="3" ht="15.75">
      <c r="A3" s="9"/>
    </row>
    <row r="4" spans="1:9" ht="105.75" customHeight="1">
      <c r="A4" s="58" t="s">
        <v>16</v>
      </c>
      <c r="B4" s="58" t="s">
        <v>17</v>
      </c>
      <c r="C4" s="58" t="s">
        <v>160</v>
      </c>
      <c r="D4" s="58" t="s">
        <v>19</v>
      </c>
      <c r="E4" s="58"/>
      <c r="F4" s="61" t="s">
        <v>20</v>
      </c>
      <c r="G4" s="62"/>
      <c r="H4" s="59" t="s">
        <v>21</v>
      </c>
      <c r="I4" s="60"/>
    </row>
    <row r="5" spans="1:9" ht="44.25" customHeight="1">
      <c r="A5" s="58"/>
      <c r="B5" s="58"/>
      <c r="C5" s="58"/>
      <c r="D5" s="3" t="s">
        <v>161</v>
      </c>
      <c r="E5" s="3" t="s">
        <v>162</v>
      </c>
      <c r="F5" s="38" t="s">
        <v>161</v>
      </c>
      <c r="G5" s="38" t="s">
        <v>162</v>
      </c>
      <c r="H5" s="3" t="s">
        <v>161</v>
      </c>
      <c r="I5" s="3" t="s">
        <v>162</v>
      </c>
    </row>
    <row r="6" spans="1:9" ht="31.5" hidden="1" outlineLevel="1">
      <c r="A6" s="3" t="s">
        <v>0</v>
      </c>
      <c r="B6" s="4" t="s">
        <v>163</v>
      </c>
      <c r="C6" s="3"/>
      <c r="D6" s="5"/>
      <c r="E6" s="5"/>
      <c r="F6" s="5"/>
      <c r="G6" s="5"/>
      <c r="H6" s="5"/>
      <c r="I6" s="5"/>
    </row>
    <row r="7" spans="1:9" ht="47.25" hidden="1" outlineLevel="1">
      <c r="A7" s="3" t="s">
        <v>24</v>
      </c>
      <c r="B7" s="4" t="s">
        <v>164</v>
      </c>
      <c r="C7" s="3"/>
      <c r="D7" s="5"/>
      <c r="E7" s="5"/>
      <c r="F7" s="5"/>
      <c r="G7" s="5"/>
      <c r="H7" s="5"/>
      <c r="I7" s="5"/>
    </row>
    <row r="8" spans="1:9" ht="204.75" hidden="1" outlineLevel="1">
      <c r="A8" s="3"/>
      <c r="B8" s="4" t="s">
        <v>165</v>
      </c>
      <c r="C8" s="3" t="s">
        <v>166</v>
      </c>
      <c r="D8" s="5"/>
      <c r="E8" s="5"/>
      <c r="F8" s="5"/>
      <c r="G8" s="5"/>
      <c r="H8" s="5"/>
      <c r="I8" s="5"/>
    </row>
    <row r="9" spans="1:9" ht="220.5" hidden="1" outlineLevel="1">
      <c r="A9" s="3"/>
      <c r="B9" s="4" t="s">
        <v>167</v>
      </c>
      <c r="C9" s="3" t="s">
        <v>168</v>
      </c>
      <c r="D9" s="5"/>
      <c r="E9" s="5"/>
      <c r="F9" s="5"/>
      <c r="G9" s="5"/>
      <c r="H9" s="5"/>
      <c r="I9" s="5"/>
    </row>
    <row r="10" spans="1:9" ht="31.5" hidden="1" outlineLevel="1">
      <c r="A10" s="3" t="s">
        <v>57</v>
      </c>
      <c r="B10" s="4" t="s">
        <v>169</v>
      </c>
      <c r="C10" s="3"/>
      <c r="D10" s="5"/>
      <c r="E10" s="5"/>
      <c r="F10" s="5"/>
      <c r="G10" s="5"/>
      <c r="H10" s="5"/>
      <c r="I10" s="5"/>
    </row>
    <row r="11" spans="1:9" ht="15.75" hidden="1" outlineLevel="1">
      <c r="A11" s="3"/>
      <c r="B11" s="4" t="s">
        <v>170</v>
      </c>
      <c r="C11" s="3"/>
      <c r="D11" s="5"/>
      <c r="E11" s="5"/>
      <c r="F11" s="5"/>
      <c r="G11" s="5"/>
      <c r="H11" s="5"/>
      <c r="I11" s="5"/>
    </row>
    <row r="12" spans="1:9" ht="15.75" hidden="1" outlineLevel="1">
      <c r="A12" s="3"/>
      <c r="B12" s="4" t="s">
        <v>171</v>
      </c>
      <c r="C12" s="3" t="s">
        <v>166</v>
      </c>
      <c r="D12" s="5"/>
      <c r="E12" s="5"/>
      <c r="F12" s="5"/>
      <c r="G12" s="5"/>
      <c r="H12" s="5"/>
      <c r="I12" s="5"/>
    </row>
    <row r="13" spans="1:9" ht="31.5" hidden="1" outlineLevel="1">
      <c r="A13" s="3"/>
      <c r="B13" s="4" t="s">
        <v>172</v>
      </c>
      <c r="C13" s="3" t="s">
        <v>168</v>
      </c>
      <c r="D13" s="5"/>
      <c r="E13" s="5"/>
      <c r="F13" s="5"/>
      <c r="G13" s="5"/>
      <c r="H13" s="5"/>
      <c r="I13" s="5"/>
    </row>
    <row r="14" spans="1:9" ht="15.75" hidden="1" outlineLevel="1">
      <c r="A14" s="3"/>
      <c r="B14" s="4" t="s">
        <v>173</v>
      </c>
      <c r="C14" s="3" t="s">
        <v>168</v>
      </c>
      <c r="D14" s="5"/>
      <c r="E14" s="5"/>
      <c r="F14" s="5"/>
      <c r="G14" s="5"/>
      <c r="H14" s="5"/>
      <c r="I14" s="5"/>
    </row>
    <row r="15" spans="1:9" ht="47.25" hidden="1" outlineLevel="1">
      <c r="A15" s="3" t="s">
        <v>1</v>
      </c>
      <c r="B15" s="4" t="s">
        <v>174</v>
      </c>
      <c r="C15" s="3" t="s">
        <v>168</v>
      </c>
      <c r="D15" s="5"/>
      <c r="E15" s="5"/>
      <c r="F15" s="5"/>
      <c r="G15" s="5"/>
      <c r="H15" s="5"/>
      <c r="I15" s="5"/>
    </row>
    <row r="16" spans="1:9" ht="15.75" hidden="1" outlineLevel="1">
      <c r="A16" s="3" t="s">
        <v>2</v>
      </c>
      <c r="B16" s="4" t="s">
        <v>175</v>
      </c>
      <c r="C16" s="3"/>
      <c r="D16" s="5"/>
      <c r="E16" s="5"/>
      <c r="F16" s="5"/>
      <c r="G16" s="5"/>
      <c r="H16" s="5"/>
      <c r="I16" s="5"/>
    </row>
    <row r="17" spans="1:9" ht="63" hidden="1" outlineLevel="1">
      <c r="A17" s="3" t="s">
        <v>76</v>
      </c>
      <c r="B17" s="4" t="s">
        <v>176</v>
      </c>
      <c r="C17" s="3" t="s">
        <v>168</v>
      </c>
      <c r="D17" s="5"/>
      <c r="E17" s="5"/>
      <c r="F17" s="5"/>
      <c r="G17" s="5"/>
      <c r="H17" s="5"/>
      <c r="I17" s="5"/>
    </row>
    <row r="18" spans="1:9" ht="94.5" hidden="1" outlineLevel="1" collapsed="1">
      <c r="A18" s="3" t="s">
        <v>79</v>
      </c>
      <c r="B18" s="4" t="s">
        <v>177</v>
      </c>
      <c r="C18" s="3" t="s">
        <v>168</v>
      </c>
      <c r="D18" s="5"/>
      <c r="E18" s="5"/>
      <c r="F18" s="5"/>
      <c r="G18" s="5"/>
      <c r="H18" s="5"/>
      <c r="I18" s="5"/>
    </row>
    <row r="19" spans="1:9" ht="31.5" hidden="1" outlineLevel="1">
      <c r="A19" s="3" t="s">
        <v>178</v>
      </c>
      <c r="B19" s="4" t="s">
        <v>179</v>
      </c>
      <c r="C19" s="3" t="s">
        <v>98</v>
      </c>
      <c r="D19" s="5"/>
      <c r="E19" s="5"/>
      <c r="F19" s="5"/>
      <c r="G19" s="5"/>
      <c r="H19" s="5"/>
      <c r="I19" s="5"/>
    </row>
    <row r="20" spans="1:9" ht="15.75" hidden="1" outlineLevel="1">
      <c r="A20" s="3"/>
      <c r="B20" s="4" t="s">
        <v>59</v>
      </c>
      <c r="C20" s="3" t="s">
        <v>98</v>
      </c>
      <c r="D20" s="5"/>
      <c r="E20" s="5"/>
      <c r="F20" s="5"/>
      <c r="G20" s="5"/>
      <c r="H20" s="5"/>
      <c r="I20" s="5"/>
    </row>
    <row r="21" spans="1:9" ht="15.75" hidden="1" outlineLevel="1">
      <c r="A21" s="3"/>
      <c r="B21" s="4" t="s">
        <v>60</v>
      </c>
      <c r="C21" s="3" t="s">
        <v>98</v>
      </c>
      <c r="D21" s="5"/>
      <c r="E21" s="5"/>
      <c r="F21" s="5"/>
      <c r="G21" s="5"/>
      <c r="H21" s="5"/>
      <c r="I21" s="5"/>
    </row>
    <row r="22" spans="1:9" ht="15.75" hidden="1" outlineLevel="1">
      <c r="A22" s="3"/>
      <c r="B22" s="4" t="s">
        <v>61</v>
      </c>
      <c r="C22" s="3" t="s">
        <v>98</v>
      </c>
      <c r="D22" s="5"/>
      <c r="E22" s="5"/>
      <c r="F22" s="5"/>
      <c r="G22" s="5"/>
      <c r="H22" s="5"/>
      <c r="I22" s="5"/>
    </row>
    <row r="23" spans="1:9" ht="15.75" hidden="1" outlineLevel="1">
      <c r="A23" s="3"/>
      <c r="B23" s="4" t="s">
        <v>62</v>
      </c>
      <c r="C23" s="3" t="s">
        <v>98</v>
      </c>
      <c r="D23" s="5"/>
      <c r="E23" s="5"/>
      <c r="F23" s="5"/>
      <c r="G23" s="5"/>
      <c r="H23" s="5"/>
      <c r="I23" s="5"/>
    </row>
    <row r="24" spans="1:9" ht="15.75" collapsed="1">
      <c r="A24" s="3" t="s">
        <v>3</v>
      </c>
      <c r="B24" s="4" t="s">
        <v>180</v>
      </c>
      <c r="C24" s="3"/>
      <c r="D24" s="5"/>
      <c r="E24" s="5"/>
      <c r="F24" s="5"/>
      <c r="G24" s="5"/>
      <c r="H24" s="5"/>
      <c r="I24" s="5"/>
    </row>
    <row r="25" spans="1:9" ht="15" customHeight="1">
      <c r="A25" s="3" t="s">
        <v>181</v>
      </c>
      <c r="B25" s="7" t="s">
        <v>182</v>
      </c>
      <c r="C25" s="3" t="s">
        <v>183</v>
      </c>
      <c r="D25" s="42">
        <v>16416</v>
      </c>
      <c r="E25" s="42">
        <v>17838</v>
      </c>
      <c r="F25" s="42">
        <v>17838</v>
      </c>
      <c r="G25" s="42">
        <v>20463</v>
      </c>
      <c r="H25" s="42">
        <v>29852</v>
      </c>
      <c r="I25" s="41">
        <f>H25</f>
        <v>29852</v>
      </c>
    </row>
    <row r="26" spans="1:9" ht="15" customHeight="1">
      <c r="A26" s="3"/>
      <c r="B26" s="8" t="s">
        <v>184</v>
      </c>
      <c r="C26" s="3" t="s">
        <v>183</v>
      </c>
      <c r="D26" s="5"/>
      <c r="E26" s="5"/>
      <c r="F26" s="5"/>
      <c r="G26" s="5"/>
      <c r="H26" s="5"/>
      <c r="I26" s="5"/>
    </row>
    <row r="27" spans="1:9" ht="15.75">
      <c r="A27" s="3" t="s">
        <v>185</v>
      </c>
      <c r="B27" s="7" t="s">
        <v>186</v>
      </c>
      <c r="C27" s="3" t="s">
        <v>166</v>
      </c>
      <c r="D27" s="5"/>
      <c r="E27" s="5"/>
      <c r="F27" s="5"/>
      <c r="G27" s="5"/>
      <c r="H27" s="5"/>
      <c r="I27" s="5"/>
    </row>
    <row r="28" spans="1:9" ht="31.5" hidden="1" outlineLevel="1">
      <c r="A28" s="3" t="s">
        <v>187</v>
      </c>
      <c r="B28" s="4" t="s">
        <v>188</v>
      </c>
      <c r="C28" s="3" t="s">
        <v>189</v>
      </c>
      <c r="D28" s="5"/>
      <c r="E28" s="5"/>
      <c r="F28" s="5"/>
      <c r="G28" s="5"/>
      <c r="H28" s="5"/>
      <c r="I28" s="5"/>
    </row>
    <row r="29" spans="1:9" ht="31.5" hidden="1" outlineLevel="1">
      <c r="A29" s="3" t="s">
        <v>190</v>
      </c>
      <c r="B29" s="4" t="s">
        <v>191</v>
      </c>
      <c r="C29" s="3" t="s">
        <v>189</v>
      </c>
      <c r="D29" s="5"/>
      <c r="E29" s="5"/>
      <c r="F29" s="5"/>
      <c r="G29" s="5"/>
      <c r="H29" s="5"/>
      <c r="I29" s="5"/>
    </row>
    <row r="30" spans="1:9" ht="15.75" hidden="1" outlineLevel="1">
      <c r="A30" s="3" t="s">
        <v>192</v>
      </c>
      <c r="B30" s="4" t="s">
        <v>193</v>
      </c>
      <c r="C30" s="3" t="s">
        <v>189</v>
      </c>
      <c r="D30" s="5"/>
      <c r="E30" s="5"/>
      <c r="F30" s="5"/>
      <c r="G30" s="5"/>
      <c r="H30" s="5"/>
      <c r="I30" s="5"/>
    </row>
    <row r="31" spans="1:9" ht="15.75" hidden="1" outlineLevel="1">
      <c r="A31" s="3"/>
      <c r="B31" s="4" t="s">
        <v>194</v>
      </c>
      <c r="C31" s="3" t="s">
        <v>189</v>
      </c>
      <c r="D31" s="5"/>
      <c r="E31" s="5"/>
      <c r="F31" s="5"/>
      <c r="G31" s="5"/>
      <c r="H31" s="5"/>
      <c r="I31" s="5"/>
    </row>
    <row r="32" spans="1:9" ht="15.75" hidden="1" outlineLevel="1">
      <c r="A32" s="3"/>
      <c r="B32" s="4" t="s">
        <v>195</v>
      </c>
      <c r="C32" s="3" t="s">
        <v>189</v>
      </c>
      <c r="D32" s="5"/>
      <c r="E32" s="5"/>
      <c r="F32" s="5"/>
      <c r="G32" s="5"/>
      <c r="H32" s="5"/>
      <c r="I32" s="5"/>
    </row>
    <row r="33" spans="1:9" ht="15.75" hidden="1" outlineLevel="1">
      <c r="A33" s="3"/>
      <c r="B33" s="4" t="s">
        <v>196</v>
      </c>
      <c r="C33" s="3" t="s">
        <v>189</v>
      </c>
      <c r="D33" s="5"/>
      <c r="E33" s="5"/>
      <c r="F33" s="5"/>
      <c r="G33" s="5"/>
      <c r="H33" s="5"/>
      <c r="I33" s="5"/>
    </row>
    <row r="34" spans="1:9" ht="15.75" hidden="1" outlineLevel="1">
      <c r="A34" s="3"/>
      <c r="B34" s="4" t="s">
        <v>197</v>
      </c>
      <c r="C34" s="3" t="s">
        <v>189</v>
      </c>
      <c r="D34" s="5"/>
      <c r="E34" s="5"/>
      <c r="F34" s="5"/>
      <c r="G34" s="5"/>
      <c r="H34" s="5"/>
      <c r="I34" s="5"/>
    </row>
    <row r="35" spans="1:9" ht="31.5" hidden="1" outlineLevel="1">
      <c r="A35" s="3" t="s">
        <v>198</v>
      </c>
      <c r="B35" s="4" t="s">
        <v>199</v>
      </c>
      <c r="C35" s="3" t="s">
        <v>189</v>
      </c>
      <c r="D35" s="5"/>
      <c r="E35" s="5"/>
      <c r="F35" s="5"/>
      <c r="G35" s="5"/>
      <c r="H35" s="5"/>
      <c r="I35" s="5"/>
    </row>
    <row r="36" spans="1:9" ht="31.5" hidden="1" outlineLevel="1">
      <c r="A36" s="3" t="s">
        <v>200</v>
      </c>
      <c r="B36" s="4" t="s">
        <v>201</v>
      </c>
      <c r="C36" s="3"/>
      <c r="D36" s="5"/>
      <c r="E36" s="5"/>
      <c r="F36" s="5"/>
      <c r="G36" s="5"/>
      <c r="H36" s="5"/>
      <c r="I36" s="5"/>
    </row>
    <row r="37" spans="1:9" ht="31.5" hidden="1" outlineLevel="1">
      <c r="A37" s="3" t="s">
        <v>202</v>
      </c>
      <c r="B37" s="4" t="s">
        <v>203</v>
      </c>
      <c r="C37" s="3" t="s">
        <v>204</v>
      </c>
      <c r="D37" s="5"/>
      <c r="E37" s="5"/>
      <c r="F37" s="5"/>
      <c r="G37" s="5"/>
      <c r="H37" s="5"/>
      <c r="I37" s="5"/>
    </row>
    <row r="38" spans="1:9" ht="15.75" hidden="1" outlineLevel="1">
      <c r="A38" s="3" t="s">
        <v>205</v>
      </c>
      <c r="B38" s="4" t="s">
        <v>206</v>
      </c>
      <c r="C38" s="3" t="s">
        <v>189</v>
      </c>
      <c r="D38" s="5"/>
      <c r="E38" s="5"/>
      <c r="F38" s="5"/>
      <c r="G38" s="5"/>
      <c r="H38" s="5"/>
      <c r="I38" s="5"/>
    </row>
    <row r="39" spans="1:9" ht="31.5" hidden="1" outlineLevel="1">
      <c r="A39" s="3" t="s">
        <v>207</v>
      </c>
      <c r="B39" s="4" t="s">
        <v>208</v>
      </c>
      <c r="C39" s="3" t="s">
        <v>209</v>
      </c>
      <c r="D39" s="5"/>
      <c r="E39" s="5"/>
      <c r="F39" s="5"/>
      <c r="G39" s="5"/>
      <c r="H39" s="5"/>
      <c r="I39" s="5"/>
    </row>
    <row r="40" spans="1:9" ht="15.75" hidden="1" outlineLevel="1">
      <c r="A40" s="5"/>
      <c r="B40" s="4" t="s">
        <v>210</v>
      </c>
      <c r="C40" s="3" t="s">
        <v>209</v>
      </c>
      <c r="D40" s="5"/>
      <c r="E40" s="5"/>
      <c r="F40" s="5"/>
      <c r="G40" s="5"/>
      <c r="H40" s="5"/>
      <c r="I40" s="5"/>
    </row>
    <row r="41" spans="1:9" ht="15.75" hidden="1" outlineLevel="1">
      <c r="A41" s="5"/>
      <c r="B41" s="4" t="s">
        <v>211</v>
      </c>
      <c r="C41" s="3" t="s">
        <v>209</v>
      </c>
      <c r="D41" s="5"/>
      <c r="E41" s="5"/>
      <c r="F41" s="5"/>
      <c r="G41" s="5"/>
      <c r="H41" s="5"/>
      <c r="I41" s="5"/>
    </row>
    <row r="42" ht="15.75" collapsed="1">
      <c r="A42" s="2"/>
    </row>
  </sheetData>
  <sheetProtection/>
  <mergeCells count="8">
    <mergeCell ref="A1:I1"/>
    <mergeCell ref="A2:I2"/>
    <mergeCell ref="A4:A5"/>
    <mergeCell ref="B4:B5"/>
    <mergeCell ref="C4:C5"/>
    <mergeCell ref="D4:E4"/>
    <mergeCell ref="H4:I4"/>
    <mergeCell ref="F4:G4"/>
  </mergeCells>
  <printOptions/>
  <pageMargins left="0.7086614173228347" right="0.7086614173228347" top="0.7480314960629921" bottom="0.7480314960629921" header="0.31496062992125984" footer="0.31496062992125984"/>
  <pageSetup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Гончаров</cp:lastModifiedBy>
  <cp:lastPrinted>2018-04-17T14:11:59Z</cp:lastPrinted>
  <dcterms:created xsi:type="dcterms:W3CDTF">1996-10-08T23:32:33Z</dcterms:created>
  <dcterms:modified xsi:type="dcterms:W3CDTF">2018-04-18T06:08:22Z</dcterms:modified>
  <cp:category/>
  <cp:version/>
  <cp:contentType/>
  <cp:contentStatus/>
</cp:coreProperties>
</file>